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0.1\Publico\A PASTA GERAL 2018\RELATÓRIOS OBSERVADORES 2018\RALIS\"/>
    </mc:Choice>
  </mc:AlternateContent>
  <bookViews>
    <workbookView xWindow="0" yWindow="0" windowWidth="28800" windowHeight="12435"/>
  </bookViews>
  <sheets>
    <sheet name="Relatório" sheetId="1" r:id="rId1"/>
  </sheets>
  <definedNames>
    <definedName name="_xlnm.Print_Area" localSheetId="0">Relatório!$A$1:$U$461</definedName>
  </definedNames>
  <calcPr calcId="152511"/>
</workbook>
</file>

<file path=xl/calcChain.xml><?xml version="1.0" encoding="utf-8"?>
<calcChain xmlns="http://schemas.openxmlformats.org/spreadsheetml/2006/main">
  <c r="I31" i="1" l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J29" i="1"/>
  <c r="K29" i="1"/>
  <c r="L29" i="1"/>
  <c r="H35" i="1"/>
  <c r="H34" i="1"/>
  <c r="H33" i="1"/>
  <c r="H32" i="1"/>
  <c r="H31" i="1"/>
  <c r="H30" i="1"/>
  <c r="X36" i="1"/>
  <c r="H29" i="1"/>
  <c r="W29" i="1" l="1"/>
  <c r="Y29" i="1" s="1"/>
  <c r="W35" i="1"/>
  <c r="Y35" i="1" s="1"/>
  <c r="W34" i="1"/>
  <c r="Y34" i="1" s="1"/>
  <c r="W33" i="1"/>
  <c r="Y33" i="1" s="1"/>
  <c r="W32" i="1"/>
  <c r="Y32" i="1" s="1"/>
  <c r="W31" i="1"/>
  <c r="Y31" i="1" s="1"/>
  <c r="W30" i="1"/>
  <c r="Y30" i="1" s="1"/>
  <c r="M29" i="1"/>
  <c r="O29" i="1" s="1"/>
  <c r="M31" i="1"/>
  <c r="O31" i="1" s="1"/>
  <c r="M33" i="1"/>
  <c r="O33" i="1" s="1"/>
  <c r="M35" i="1"/>
  <c r="O35" i="1" s="1"/>
  <c r="M30" i="1"/>
  <c r="O30" i="1" s="1"/>
  <c r="M32" i="1"/>
  <c r="O32" i="1" s="1"/>
  <c r="M34" i="1"/>
  <c r="O34" i="1" s="1"/>
  <c r="W36" i="1" l="1"/>
  <c r="M36" i="1"/>
</calcChain>
</file>

<file path=xl/sharedStrings.xml><?xml version="1.0" encoding="utf-8"?>
<sst xmlns="http://schemas.openxmlformats.org/spreadsheetml/2006/main" count="464" uniqueCount="422">
  <si>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</si>
  <si>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</si>
  <si>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</si>
  <si>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</si>
  <si>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</si>
  <si>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</si>
  <si>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</si>
  <si>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</si>
  <si>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</si>
  <si>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</si>
  <si>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</si>
  <si>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</si>
  <si>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</si>
  <si>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</si>
  <si>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</si>
  <si>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</si>
  <si>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</si>
  <si>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</si>
  <si>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</si>
  <si>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</si>
  <si>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</si>
  <si>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</si>
  <si>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</si>
  <si>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</si>
  <si>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</si>
  <si>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</si>
  <si>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</si>
  <si>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</si>
  <si>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</si>
  <si>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</si>
  <si>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</si>
  <si>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</si>
  <si>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</si>
  <si>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</si>
  <si>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</si>
  <si>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</si>
  <si>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</si>
  <si>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</si>
  <si>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</si>
  <si>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</si>
  <si>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</si>
  <si>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</si>
  <si>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</si>
  <si>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</si>
  <si>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</si>
  <si>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</si>
  <si>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</si>
  <si>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</si>
  <si>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</si>
  <si>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</si>
  <si>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</si>
  <si>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</si>
  <si>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</si>
  <si>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</si>
  <si>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</si>
  <si>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</si>
  <si>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</si>
  <si>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</si>
  <si>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</si>
  <si>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</si>
  <si>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</si>
  <si>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</si>
  <si>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</si>
  <si>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</si>
  <si>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</si>
  <si>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</si>
  <si>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</si>
  <si>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</si>
  <si>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</si>
  <si>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</si>
  <si>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</si>
  <si>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</si>
  <si>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</si>
  <si>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</si>
  <si>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</si>
  <si>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</si>
  <si>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</si>
  <si>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</si>
  <si>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</si>
  <si>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</si>
  <si>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</si>
  <si>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</si>
  <si>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</si>
  <si>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</si>
  <si>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</si>
  <si>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</si>
  <si>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</si>
  <si>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</si>
  <si>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</si>
  <si>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</si>
  <si>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</si>
  <si>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</si>
  <si>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</si>
  <si>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</si>
  <si>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</si>
  <si>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</si>
  <si>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</si>
  <si>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</si>
  <si>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</si>
  <si>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</si>
  <si>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</si>
  <si>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</si>
  <si>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</si>
  <si>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</si>
  <si>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</si>
  <si>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</si>
  <si>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</si>
  <si>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</si>
  <si>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</si>
  <si>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</si>
  <si>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</si>
  <si>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</si>
  <si>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</si>
  <si>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</si>
  <si>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</si>
  <si>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</si>
  <si>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Ambulâncias – Localização. Equipamento. Equipas médicas.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</si>
  <si>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</si>
  <si>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</si>
  <si>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</si>
  <si>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</si>
  <si>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</si>
  <si>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Viatura do (s) médico (s) com equipamento de intervenção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</si>
  <si>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</si>
  <si>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</si>
  <si>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</si>
  <si>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</si>
  <si>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</si>
  <si>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</si>
  <si>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</si>
  <si>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</si>
  <si>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</si>
  <si>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</si>
  <si>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</si>
  <si>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</si>
  <si>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</si>
  <si>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</si>
  <si>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</si>
  <si>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Esforços desenvolvidos para informar previamente os espectadores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</si>
  <si>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</si>
  <si>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</si>
  <si>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</si>
  <si>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</si>
  <si>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</si>
  <si>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</si>
  <si>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</si>
  <si>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</si>
  <si>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</si>
  <si>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</si>
  <si>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</si>
  <si>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</si>
  <si>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</si>
  <si>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</si>
  <si>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</si>
  <si>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</si>
  <si>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</si>
  <si>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</si>
  <si>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</si>
  <si>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 xml:space="preserve">Placas controlo utilizadas de acordo com as normas regulamentares 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</si>
  <si>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</si>
  <si>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</si>
  <si>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</si>
  <si>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</si>
  <si>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</si>
  <si>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</si>
  <si>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</si>
  <si>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</si>
  <si>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</si>
  <si>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5.1.2</t>
  </si>
  <si>
    <t>Disponibilização pelo organizador de condições especiais para os reconhecimentos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</si>
  <si>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</si>
  <si>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</si>
  <si>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</si>
  <si>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</si>
  <si>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</si>
  <si>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</si>
  <si>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</si>
  <si>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</si>
  <si>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</si>
  <si>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</si>
  <si>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</si>
  <si>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</si>
  <si>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</si>
  <si>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</si>
  <si>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</si>
  <si>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</si>
  <si>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</si>
  <si>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</si>
  <si>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</si>
  <si>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</si>
  <si>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</si>
  <si>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</si>
  <si>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</si>
  <si>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</si>
  <si>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</si>
  <si>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</si>
  <si>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</si>
  <si>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</si>
  <si>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</si>
  <si>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</si>
  <si>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</si>
  <si>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</si>
  <si>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</si>
  <si>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</si>
  <si>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</si>
  <si>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</si>
  <si>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</si>
  <si>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</si>
  <si>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</si>
  <si>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</si>
  <si>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</si>
  <si>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</si>
  <si>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</si>
  <si>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</si>
  <si>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</si>
  <si>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</si>
  <si>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</si>
  <si>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</si>
  <si>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</si>
  <si>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</si>
  <si>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</si>
  <si>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</si>
  <si>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</si>
  <si>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</si>
  <si>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</si>
  <si>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</si>
  <si>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</si>
  <si>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 xml:space="preserve">Competência dos Comissários técnicos. </t>
  </si>
  <si>
    <t>5.7.5</t>
  </si>
  <si>
    <t>Número suficiente de Comissários técnicos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</si>
  <si>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</si>
  <si>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</si>
  <si>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</si>
  <si>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</si>
  <si>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</si>
  <si>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</si>
  <si>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</si>
  <si>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</si>
  <si>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</si>
  <si>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</si>
  <si>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</si>
  <si>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</si>
  <si>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</si>
  <si>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</si>
  <si>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</si>
  <si>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</si>
  <si>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</si>
  <si>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</si>
  <si>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</si>
  <si>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</si>
  <si>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</si>
  <si>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</si>
  <si>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</si>
  <si>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</si>
  <si>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</si>
  <si>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</si>
  <si>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</si>
  <si>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</si>
  <si>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</si>
  <si>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</si>
  <si>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</si>
  <si>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</si>
  <si>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</si>
  <si>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PROMOÇÃO DA PROVA</t>
  </si>
  <si>
    <t>6.2.1</t>
  </si>
  <si>
    <t>Promoção antes da prova  – Divulgação (plano de meios)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</si>
  <si>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</si>
  <si>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</si>
  <si>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</si>
  <si>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</si>
  <si>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</si>
  <si>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</si>
  <si>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</si>
  <si>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</si>
  <si>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</si>
  <si>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</si>
  <si>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</si>
  <si>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</si>
  <si>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</si>
  <si>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</si>
  <si>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</si>
  <si>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</si>
  <si>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</si>
  <si>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</si>
  <si>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</si>
  <si>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</si>
  <si>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</si>
  <si>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</si>
  <si>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</si>
  <si>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</si>
  <si>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</si>
  <si>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</si>
  <si>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</si>
  <si>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</si>
  <si>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</si>
  <si>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</si>
  <si>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</si>
  <si>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</si>
  <si>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</si>
  <si>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</si>
  <si>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</si>
  <si>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</si>
  <si>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</si>
  <si>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</si>
  <si>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</si>
  <si>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</si>
  <si>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</si>
  <si>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</si>
  <si>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</si>
  <si>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</si>
  <si>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</si>
  <si>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</si>
  <si>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</si>
  <si>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</si>
  <si>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</si>
  <si>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</si>
  <si>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</si>
  <si>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</si>
  <si>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</si>
  <si>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CRONOMETRAGEM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</si>
  <si>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</si>
  <si>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</si>
  <si>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</si>
  <si>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</si>
  <si>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</si>
  <si>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</si>
  <si>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</si>
  <si>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</si>
  <si>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</si>
  <si>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</si>
  <si>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</si>
  <si>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</si>
  <si>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</si>
  <si>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</si>
  <si>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</si>
  <si>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</si>
  <si>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</si>
  <si>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</si>
  <si>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</si>
  <si>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</si>
  <si>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</si>
  <si>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</si>
  <si>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</si>
  <si>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</si>
  <si>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</si>
  <si>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</si>
  <si>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</si>
  <si>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</si>
  <si>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</si>
  <si>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</si>
  <si>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</si>
  <si>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</si>
  <si>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</si>
  <si>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</si>
  <si>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</si>
  <si>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</si>
  <si>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</si>
  <si>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</si>
  <si>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 xml:space="preserve">SUPER-ESPECIAL 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</si>
  <si>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</si>
  <si>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</si>
  <si>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</si>
  <si>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</si>
  <si>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</si>
  <si>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</si>
  <si>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</si>
  <si>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</si>
  <si>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</si>
  <si>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</si>
  <si>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</si>
  <si>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</si>
  <si>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</si>
  <si>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</si>
  <si>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</si>
  <si>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</si>
  <si>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</si>
  <si>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</si>
  <si>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</si>
  <si>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</si>
  <si>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</si>
  <si>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</si>
  <si>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7.4.2</t>
  </si>
  <si>
    <t>As instalações para efetuar o controlo eram adequadas e respeitavam as normas impostas pelo LAD, em relação ao equipamento e higiene necessários</t>
  </si>
  <si>
    <t>7.4.3</t>
  </si>
  <si>
    <t>A sua localização era adequada em relação ao parque fechado – final de etapa</t>
  </si>
  <si>
    <t>7.4.4</t>
  </si>
  <si>
    <t>No caso de o controlo ser efectuado num estabelecimento de saúde, essa unidade foi devida e previamente contactada pelos organizadores para o efeito</t>
  </si>
  <si>
    <t>7.4.5</t>
  </si>
  <si>
    <t>O Médico declarou-se satisfeito com as condições disponibilizadas</t>
  </si>
  <si>
    <t>Comentários adicionais sobre a prova</t>
  </si>
  <si>
    <t>Comentários apresentados ao Organizador no final da prova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</si>
  <si>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</si>
  <si>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</si>
  <si>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</si>
  <si>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</si>
  <si>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</si>
  <si>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</si>
  <si>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</si>
  <si>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</si>
  <si>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</si>
  <si>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</si>
  <si>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</si>
  <si>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</si>
  <si>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</si>
  <si>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</si>
  <si>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</si>
  <si>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Clareza dos desenos das figuras</t>
  </si>
  <si>
    <t>Clareza dos diagramas ou desenhos do PF, Partida, Chegada e PA</t>
  </si>
  <si>
    <t>Clareza e conteúdo do Mapa Geral, Mapas das PEC e Super Especial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</si>
  <si>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</si>
  <si>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</si>
  <si>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</si>
  <si>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</si>
  <si>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</si>
  <si>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</si>
  <si>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</si>
  <si>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</si>
  <si>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</si>
  <si>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</si>
  <si>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</si>
  <si>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</si>
  <si>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rgb="FF000000"/>
        <rFont val="Neo Sans"/>
      </rPr>
      <t xml:space="preserve">              Os pontos 2.5, 5.7 e 5.8 são pontuados pelo Delegado Técnico</t>
    </r>
    <r>
      <rPr>
        <i/>
        <sz val="10"/>
        <color rgb="FF000000"/>
        <rFont val="Neo Sans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</si>
</sst>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rgb="FF000000"/>
      <name val="Calibri"/>
    </font>
    <font>
      <sz val="11"/>
      <color rgb="FF000000"/>
      <name val="Neo Sans"/>
    </font>
    <font>
      <sz val="11"/>
      <name val="Calibri"/>
      <family val="2"/>
    </font>
    <font>
      <b/>
      <i/>
      <sz val="14"/>
      <color rgb="FF000000"/>
      <name val="Neo Sans"/>
    </font>
    <font>
      <b/>
      <i/>
      <sz val="14"/>
      <color rgb="FF00206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sz val="10"/>
      <color rgb="FF000000"/>
      <name val="Neo Sans"/>
    </font>
    <font>
      <b/>
      <sz val="10"/>
      <color rgb="FFFFFFFF"/>
      <name val="Neo Sans"/>
    </font>
    <font>
      <b/>
      <sz val="10"/>
      <color rgb="FF000000"/>
      <name val="Neo Sans"/>
    </font>
    <font>
      <b/>
      <sz val="10"/>
      <name val="Neo Sans"/>
    </font>
    <font>
      <sz val="9"/>
      <color rgb="FF000000"/>
      <name val="Neo Sans"/>
    </font>
    <font>
      <sz val="12"/>
      <color rgb="FF000000"/>
      <name val="Neo Sans"/>
    </font>
    <font>
      <sz val="11"/>
      <color rgb="FFFF0000"/>
      <name val="Neo Sans"/>
    </font>
    <font>
      <b/>
      <sz val="12"/>
      <color rgb="FF000000"/>
      <name val="Neo Sans"/>
    </font>
    <font>
      <sz val="10"/>
      <name val="Neo Sans"/>
    </font>
    <font>
      <b/>
      <sz val="11"/>
      <color rgb="FF000000"/>
      <name val="Neo Sans"/>
    </font>
    <font>
      <b/>
      <i/>
      <sz val="20"/>
      <color rgb="FF000000"/>
      <name val="Neo Sans"/>
    </font>
    <font>
      <sz val="10"/>
      <color theme="1"/>
      <name val="Neo Sans"/>
    </font>
    <font>
      <sz val="9"/>
      <color theme="1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b/>
      <i/>
      <u/>
      <sz val="10"/>
      <color rgb="FF000000"/>
      <name val="Neo Sans"/>
    </font>
    <font>
      <b/>
      <i/>
      <sz val="11"/>
      <color rgb="FF000000"/>
      <name val="Neo Sans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1"/>
        <bgColor rgb="FFFF0000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4BD9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000000"/>
      </patternFill>
    </fill>
  </fills>
  <borders count="1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7">
    <xf numFmtId="0" fontId="0" fillId="0" borderId="0" xfId="0" applyFont="1" applyAlignment="1"/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6" fillId="2" borderId="45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6" fillId="2" borderId="4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/>
    </xf>
    <xf numFmtId="0" fontId="1" fillId="2" borderId="45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0" fontId="1" fillId="16" borderId="0" xfId="0" applyFont="1" applyFill="1" applyBorder="1"/>
    <xf numFmtId="0" fontId="26" fillId="16" borderId="0" xfId="0" applyFont="1" applyFill="1" applyProtection="1"/>
    <xf numFmtId="0" fontId="26" fillId="0" borderId="0" xfId="0" applyFont="1" applyProtection="1"/>
    <xf numFmtId="0" fontId="26" fillId="16" borderId="116" xfId="0" applyFont="1" applyFill="1" applyBorder="1" applyProtection="1"/>
    <xf numFmtId="0" fontId="26" fillId="16" borderId="116" xfId="0" applyFont="1" applyFill="1" applyBorder="1" applyAlignment="1" applyProtection="1">
      <alignment horizontal="center" vertical="center"/>
    </xf>
    <xf numFmtId="0" fontId="26" fillId="16" borderId="122" xfId="0" applyFont="1" applyFill="1" applyBorder="1" applyProtection="1"/>
    <xf numFmtId="0" fontId="26" fillId="16" borderId="122" xfId="0" applyFont="1" applyFill="1" applyBorder="1" applyAlignment="1" applyProtection="1">
      <alignment horizontal="center" vertical="center"/>
    </xf>
    <xf numFmtId="0" fontId="30" fillId="16" borderId="0" xfId="0" applyFont="1" applyFill="1" applyProtection="1"/>
    <xf numFmtId="0" fontId="0" fillId="0" borderId="0" xfId="0" applyFont="1" applyAlignment="1">
      <alignment wrapText="1"/>
    </xf>
    <xf numFmtId="0" fontId="0" fillId="16" borderId="0" xfId="0" applyFont="1" applyFill="1" applyAlignment="1"/>
    <xf numFmtId="0" fontId="1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4" fillId="18" borderId="108" xfId="0" applyFont="1" applyFill="1" applyBorder="1" applyAlignment="1" applyProtection="1">
      <alignment horizontal="center" vertical="center"/>
      <protection locked="0"/>
    </xf>
    <xf numFmtId="0" fontId="24" fillId="18" borderId="109" xfId="0" applyFont="1" applyFill="1" applyBorder="1" applyAlignment="1" applyProtection="1">
      <alignment horizontal="center" vertical="center"/>
      <protection locked="0"/>
    </xf>
    <xf numFmtId="0" fontId="24" fillId="21" borderId="109" xfId="0" applyFont="1" applyFill="1" applyBorder="1" applyAlignment="1" applyProtection="1">
      <alignment horizontal="center" vertical="center"/>
      <protection locked="0"/>
    </xf>
    <xf numFmtId="0" fontId="24" fillId="18" borderId="110" xfId="0" applyFont="1" applyFill="1" applyBorder="1" applyAlignment="1" applyProtection="1">
      <alignment horizontal="center" vertical="center"/>
      <protection locked="0"/>
    </xf>
    <xf numFmtId="0" fontId="25" fillId="16" borderId="0" xfId="0" applyFont="1" applyFill="1" applyBorder="1" applyProtection="1">
      <protection locked="0"/>
    </xf>
    <xf numFmtId="0" fontId="26" fillId="16" borderId="0" xfId="0" applyFont="1" applyFill="1" applyProtection="1">
      <protection locked="0"/>
    </xf>
    <xf numFmtId="0" fontId="27" fillId="18" borderId="112" xfId="0" applyFont="1" applyFill="1" applyBorder="1" applyAlignment="1" applyProtection="1">
      <alignment horizontal="center" vertical="center"/>
      <protection locked="0"/>
    </xf>
    <xf numFmtId="0" fontId="27" fillId="18" borderId="113" xfId="0" applyFont="1" applyFill="1" applyBorder="1" applyAlignment="1" applyProtection="1">
      <alignment horizontal="center" vertical="center"/>
      <protection locked="0"/>
    </xf>
    <xf numFmtId="0" fontId="27" fillId="21" borderId="113" xfId="0" applyFont="1" applyFill="1" applyBorder="1" applyAlignment="1" applyProtection="1">
      <alignment horizontal="center" vertical="center"/>
      <protection locked="0"/>
    </xf>
    <xf numFmtId="0" fontId="27" fillId="18" borderId="114" xfId="0" applyFont="1" applyFill="1" applyBorder="1" applyAlignment="1" applyProtection="1">
      <alignment horizontal="center" vertical="center"/>
      <protection locked="0"/>
    </xf>
    <xf numFmtId="0" fontId="26" fillId="16" borderId="0" xfId="0" applyFont="1" applyFill="1" applyBorder="1" applyProtection="1">
      <protection locked="0"/>
    </xf>
    <xf numFmtId="0" fontId="23" fillId="0" borderId="133" xfId="0" applyFont="1" applyBorder="1" applyProtection="1">
      <protection locked="0"/>
    </xf>
    <xf numFmtId="0" fontId="23" fillId="0" borderId="118" xfId="0" applyFont="1" applyBorder="1" applyProtection="1">
      <protection locked="0"/>
    </xf>
    <xf numFmtId="0" fontId="23" fillId="0" borderId="134" xfId="0" applyFont="1" applyBorder="1" applyProtection="1">
      <protection locked="0"/>
    </xf>
    <xf numFmtId="0" fontId="23" fillId="0" borderId="119" xfId="0" applyFont="1" applyBorder="1" applyProtection="1">
      <protection locked="0"/>
    </xf>
    <xf numFmtId="164" fontId="24" fillId="0" borderId="120" xfId="0" applyNumberFormat="1" applyFont="1" applyBorder="1" applyAlignment="1" applyProtection="1">
      <alignment horizontal="center" vertical="center"/>
      <protection locked="0"/>
    </xf>
    <xf numFmtId="0" fontId="23" fillId="19" borderId="121" xfId="0" applyFont="1" applyFill="1" applyBorder="1" applyProtection="1">
      <protection locked="0"/>
    </xf>
    <xf numFmtId="0" fontId="26" fillId="0" borderId="0" xfId="0" applyFont="1" applyProtection="1">
      <protection locked="0"/>
    </xf>
    <xf numFmtId="0" fontId="23" fillId="0" borderId="92" xfId="0" applyFont="1" applyBorder="1" applyProtection="1">
      <protection locked="0"/>
    </xf>
    <xf numFmtId="0" fontId="23" fillId="0" borderId="122" xfId="0" applyFont="1" applyBorder="1" applyProtection="1">
      <protection locked="0"/>
    </xf>
    <xf numFmtId="0" fontId="23" fillId="0" borderId="135" xfId="0" applyFont="1" applyBorder="1" applyProtection="1">
      <protection locked="0"/>
    </xf>
    <xf numFmtId="164" fontId="24" fillId="0" borderId="123" xfId="0" applyNumberFormat="1" applyFont="1" applyBorder="1" applyAlignment="1" applyProtection="1">
      <alignment horizontal="center" vertical="center"/>
      <protection locked="0"/>
    </xf>
    <xf numFmtId="0" fontId="23" fillId="19" borderId="124" xfId="0" applyFont="1" applyFill="1" applyBorder="1" applyProtection="1">
      <protection locked="0"/>
    </xf>
    <xf numFmtId="0" fontId="23" fillId="0" borderId="92" xfId="0" applyFont="1" applyBorder="1" applyAlignment="1" applyProtection="1">
      <alignment horizontal="left" vertical="center"/>
      <protection locked="0"/>
    </xf>
    <xf numFmtId="0" fontId="23" fillId="0" borderId="93" xfId="0" applyFont="1" applyBorder="1" applyAlignment="1" applyProtection="1">
      <alignment horizontal="left" vertical="center"/>
      <protection locked="0"/>
    </xf>
    <xf numFmtId="0" fontId="23" fillId="0" borderId="125" xfId="0" applyFont="1" applyBorder="1" applyProtection="1">
      <protection locked="0"/>
    </xf>
    <xf numFmtId="0" fontId="23" fillId="0" borderId="127" xfId="0" applyFont="1" applyBorder="1" applyProtection="1">
      <protection locked="0"/>
    </xf>
    <xf numFmtId="0" fontId="23" fillId="0" borderId="136" xfId="0" applyFont="1" applyBorder="1" applyProtection="1">
      <protection locked="0"/>
    </xf>
    <xf numFmtId="164" fontId="24" fillId="0" borderId="128" xfId="0" applyNumberFormat="1" applyFont="1" applyBorder="1" applyAlignment="1" applyProtection="1">
      <alignment horizontal="center" vertical="center"/>
      <protection locked="0"/>
    </xf>
    <xf numFmtId="0" fontId="23" fillId="19" borderId="129" xfId="0" applyFont="1" applyFill="1" applyBorder="1" applyProtection="1">
      <protection locked="0"/>
    </xf>
    <xf numFmtId="0" fontId="29" fillId="16" borderId="0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12" fillId="5" borderId="15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2" fillId="7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7" borderId="27" xfId="0" applyFont="1" applyFill="1" applyBorder="1" applyAlignment="1" applyProtection="1">
      <alignment horizontal="center" vertical="center" wrapText="1"/>
      <protection locked="0"/>
    </xf>
    <xf numFmtId="0" fontId="12" fillId="8" borderId="27" xfId="0" applyFont="1" applyFill="1" applyBorder="1" applyAlignment="1" applyProtection="1">
      <alignment horizontal="center" vertical="center" wrapText="1"/>
      <protection locked="0"/>
    </xf>
    <xf numFmtId="0" fontId="12" fillId="8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7" borderId="34" xfId="0" applyFont="1" applyFill="1" applyBorder="1" applyAlignment="1" applyProtection="1">
      <alignment horizontal="center" vertical="center" wrapText="1"/>
      <protection locked="0"/>
    </xf>
    <xf numFmtId="0" fontId="12" fillId="8" borderId="34" xfId="0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7" borderId="39" xfId="0" applyFont="1" applyFill="1" applyBorder="1" applyAlignment="1" applyProtection="1">
      <alignment horizontal="center" vertical="center" wrapText="1"/>
      <protection locked="0"/>
    </xf>
    <xf numFmtId="0" fontId="12" fillId="8" borderId="39" xfId="0" applyFont="1" applyFill="1" applyBorder="1" applyAlignment="1" applyProtection="1">
      <alignment horizontal="center" vertical="center" wrapText="1"/>
      <protection locked="0"/>
    </xf>
    <xf numFmtId="0" fontId="12" fillId="8" borderId="40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2" fillId="7" borderId="50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2" fillId="9" borderId="6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2" fillId="9" borderId="65" xfId="0" applyFont="1" applyFill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7" borderId="42" xfId="0" applyFont="1" applyFill="1" applyBorder="1" applyAlignment="1" applyProtection="1">
      <alignment horizontal="center" vertical="center" wrapText="1"/>
      <protection locked="0"/>
    </xf>
    <xf numFmtId="0" fontId="12" fillId="12" borderId="42" xfId="0" applyFont="1" applyFill="1" applyBorder="1" applyAlignment="1" applyProtection="1">
      <alignment horizontal="center" vertical="center" wrapText="1"/>
      <protection locked="0"/>
    </xf>
    <xf numFmtId="0" fontId="12" fillId="8" borderId="7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Protection="1"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2" fillId="7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2" fillId="2" borderId="70" xfId="0" applyFont="1" applyFill="1" applyBorder="1" applyAlignment="1" applyProtection="1">
      <alignment horizontal="center" vertical="center" wrapText="1"/>
      <protection locked="0"/>
    </xf>
    <xf numFmtId="0" fontId="12" fillId="2" borderId="79" xfId="0" applyFont="1" applyFill="1" applyBorder="1" applyAlignment="1" applyProtection="1">
      <alignment horizontal="center" vertical="center" wrapText="1"/>
      <protection locked="0"/>
    </xf>
    <xf numFmtId="0" fontId="12" fillId="7" borderId="79" xfId="0" applyFont="1" applyFill="1" applyBorder="1" applyAlignment="1" applyProtection="1">
      <alignment horizontal="center" vertical="center" wrapText="1"/>
      <protection locked="0"/>
    </xf>
    <xf numFmtId="0" fontId="12" fillId="11" borderId="79" xfId="0" applyFont="1" applyFill="1" applyBorder="1" applyAlignment="1" applyProtection="1">
      <alignment horizontal="center" vertical="center" wrapText="1"/>
      <protection locked="0"/>
    </xf>
    <xf numFmtId="0" fontId="12" fillId="8" borderId="72" xfId="0" applyFont="1" applyFill="1" applyBorder="1" applyAlignment="1" applyProtection="1">
      <alignment horizontal="center" vertical="center" wrapText="1"/>
      <protection locked="0"/>
    </xf>
    <xf numFmtId="0" fontId="12" fillId="10" borderId="65" xfId="0" applyFont="1" applyFill="1" applyBorder="1" applyAlignment="1" applyProtection="1">
      <alignment horizontal="center" vertical="center" wrapText="1"/>
      <protection locked="0"/>
    </xf>
    <xf numFmtId="0" fontId="12" fillId="8" borderId="79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 wrapText="1"/>
      <protection locked="0"/>
    </xf>
    <xf numFmtId="0" fontId="12" fillId="8" borderId="42" xfId="0" applyFont="1" applyFill="1" applyBorder="1" applyAlignment="1" applyProtection="1">
      <alignment horizontal="center" vertical="center" wrapText="1"/>
      <protection locked="0"/>
    </xf>
    <xf numFmtId="0" fontId="12" fillId="8" borderId="80" xfId="0" applyFont="1" applyFill="1" applyBorder="1" applyAlignment="1" applyProtection="1">
      <alignment horizontal="center" vertical="center" wrapText="1"/>
      <protection locked="0"/>
    </xf>
    <xf numFmtId="0" fontId="12" fillId="9" borderId="51" xfId="0" applyFont="1" applyFill="1" applyBorder="1" applyAlignment="1" applyProtection="1">
      <alignment horizontal="center" vertical="center" wrapText="1"/>
      <protection locked="0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2" fillId="7" borderId="78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Border="1" applyAlignment="1" applyProtection="1">
      <alignment horizontal="center" vertical="center" wrapText="1"/>
      <protection locked="0"/>
    </xf>
    <xf numFmtId="0" fontId="12" fillId="0" borderId="79" xfId="0" applyFont="1" applyBorder="1" applyAlignment="1" applyProtection="1">
      <alignment horizontal="center" vertical="center" wrapText="1"/>
      <protection locked="0"/>
    </xf>
    <xf numFmtId="0" fontId="12" fillId="11" borderId="72" xfId="0" applyFont="1" applyFill="1" applyBorder="1" applyAlignment="1" applyProtection="1">
      <alignment horizontal="center" vertical="center" wrapText="1"/>
      <protection locked="0"/>
    </xf>
    <xf numFmtId="0" fontId="12" fillId="8" borderId="6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2" borderId="63" xfId="0" applyFont="1" applyFill="1" applyBorder="1" applyAlignment="1" applyProtection="1">
      <alignment horizontal="center" vertical="center" wrapText="1"/>
      <protection locked="0"/>
    </xf>
    <xf numFmtId="0" fontId="12" fillId="7" borderId="63" xfId="0" applyFont="1" applyFill="1" applyBorder="1" applyAlignment="1" applyProtection="1">
      <alignment horizontal="center" vertical="center" wrapText="1"/>
      <protection locked="0"/>
    </xf>
    <xf numFmtId="0" fontId="12" fillId="8" borderId="63" xfId="0" applyFont="1" applyFill="1" applyBorder="1" applyAlignment="1" applyProtection="1">
      <alignment horizontal="center" vertical="center" wrapText="1"/>
      <protection locked="0"/>
    </xf>
    <xf numFmtId="0" fontId="17" fillId="2" borderId="83" xfId="0" applyFont="1" applyFill="1" applyBorder="1" applyAlignment="1" applyProtection="1">
      <alignment horizontal="left" vertical="top" wrapText="1"/>
      <protection locked="0"/>
    </xf>
    <xf numFmtId="0" fontId="17" fillId="2" borderId="84" xfId="0" applyFont="1" applyFill="1" applyBorder="1" applyAlignment="1" applyProtection="1">
      <alignment horizontal="left" vertical="top" wrapText="1"/>
      <protection locked="0"/>
    </xf>
    <xf numFmtId="0" fontId="5" fillId="6" borderId="56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0" fontId="12" fillId="2" borderId="77" xfId="0" applyFont="1" applyFill="1" applyBorder="1" applyAlignment="1" applyProtection="1">
      <alignment horizontal="center" vertical="center" wrapText="1"/>
      <protection locked="0"/>
    </xf>
    <xf numFmtId="0" fontId="12" fillId="2" borderId="78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2" fillId="8" borderId="81" xfId="0" applyFont="1" applyFill="1" applyBorder="1" applyAlignment="1" applyProtection="1">
      <alignment horizontal="center" vertical="center" wrapText="1"/>
      <protection locked="0"/>
    </xf>
    <xf numFmtId="0" fontId="12" fillId="16" borderId="78" xfId="0" applyFont="1" applyFill="1" applyBorder="1" applyAlignment="1" applyProtection="1">
      <alignment horizontal="center" vertical="center" wrapText="1"/>
      <protection locked="0"/>
    </xf>
    <xf numFmtId="0" fontId="12" fillId="16" borderId="34" xfId="0" applyFont="1" applyFill="1" applyBorder="1" applyAlignment="1" applyProtection="1">
      <alignment horizontal="center" vertical="center" wrapText="1"/>
      <protection locked="0"/>
    </xf>
    <xf numFmtId="0" fontId="12" fillId="7" borderId="34" xfId="0" applyFont="1" applyFill="1" applyBorder="1" applyAlignment="1" applyProtection="1">
      <alignment vertical="center" wrapText="1"/>
      <protection locked="0"/>
    </xf>
    <xf numFmtId="0" fontId="12" fillId="16" borderId="34" xfId="0" applyFont="1" applyFill="1" applyBorder="1" applyAlignment="1" applyProtection="1">
      <alignment vertical="center" wrapText="1"/>
      <protection locked="0"/>
    </xf>
    <xf numFmtId="0" fontId="12" fillId="8" borderId="62" xfId="0" applyFont="1" applyFill="1" applyBorder="1" applyAlignment="1" applyProtection="1">
      <alignment vertical="center" wrapText="1"/>
      <protection locked="0"/>
    </xf>
    <xf numFmtId="0" fontId="10" fillId="0" borderId="85" xfId="0" applyFont="1" applyBorder="1" applyAlignment="1" applyProtection="1">
      <alignment horizontal="center" vertical="center" wrapText="1"/>
      <protection locked="0"/>
    </xf>
    <xf numFmtId="0" fontId="12" fillId="7" borderId="78" xfId="0" applyFont="1" applyFill="1" applyBorder="1" applyAlignment="1" applyProtection="1">
      <alignment vertical="center" wrapText="1"/>
      <protection locked="0"/>
    </xf>
    <xf numFmtId="0" fontId="12" fillId="16" borderId="78" xfId="0" applyFont="1" applyFill="1" applyBorder="1" applyAlignment="1" applyProtection="1">
      <alignment vertical="center" wrapText="1"/>
      <protection locked="0"/>
    </xf>
    <xf numFmtId="0" fontId="12" fillId="8" borderId="81" xfId="0" applyFont="1" applyFill="1" applyBorder="1" applyAlignment="1" applyProtection="1">
      <alignment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12" fillId="13" borderId="72" xfId="0" applyFont="1" applyFill="1" applyBorder="1" applyAlignment="1" applyProtection="1">
      <alignment horizontal="center" vertical="center" wrapText="1"/>
      <protection locked="0"/>
    </xf>
    <xf numFmtId="0" fontId="12" fillId="14" borderId="34" xfId="0" applyFont="1" applyFill="1" applyBorder="1" applyAlignment="1" applyProtection="1">
      <alignment horizontal="center" vertical="center" wrapText="1"/>
      <protection locked="0"/>
    </xf>
    <xf numFmtId="0" fontId="12" fillId="13" borderId="63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15" borderId="86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15" borderId="61" xfId="0" applyFont="1" applyFill="1" applyBorder="1" applyAlignment="1" applyProtection="1">
      <alignment horizontal="center" vertical="center" wrapText="1"/>
      <protection locked="0"/>
    </xf>
    <xf numFmtId="0" fontId="12" fillId="2" borderId="61" xfId="0" applyFont="1" applyFill="1" applyBorder="1" applyAlignment="1" applyProtection="1">
      <alignment horizontal="center" vertical="center" wrapText="1"/>
      <protection locked="0"/>
    </xf>
    <xf numFmtId="0" fontId="12" fillId="8" borderId="61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8" borderId="87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8" borderId="88" xfId="0" applyFont="1" applyFill="1" applyBorder="1" applyAlignment="1" applyProtection="1">
      <alignment horizontal="center" vertical="center" wrapText="1"/>
      <protection locked="0"/>
    </xf>
    <xf numFmtId="0" fontId="12" fillId="8" borderId="64" xfId="0" applyFont="1" applyFill="1" applyBorder="1" applyAlignment="1" applyProtection="1">
      <alignment horizontal="center" vertical="center" wrapText="1"/>
      <protection locked="0"/>
    </xf>
    <xf numFmtId="0" fontId="12" fillId="15" borderId="74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vertical="center" wrapText="1"/>
      <protection locked="0"/>
    </xf>
    <xf numFmtId="0" fontId="12" fillId="13" borderId="34" xfId="0" applyFont="1" applyFill="1" applyBorder="1" applyAlignment="1" applyProtection="1">
      <alignment horizontal="center" vertical="center" wrapText="1"/>
      <protection locked="0"/>
    </xf>
    <xf numFmtId="0" fontId="12" fillId="0" borderId="64" xfId="0" applyFont="1" applyBorder="1" applyAlignment="1" applyProtection="1">
      <alignment horizontal="center" vertical="center" wrapText="1"/>
      <protection locked="0"/>
    </xf>
    <xf numFmtId="0" fontId="12" fillId="11" borderId="74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wrapText="1"/>
      <protection locked="0"/>
    </xf>
    <xf numFmtId="0" fontId="12" fillId="10" borderId="11" xfId="0" applyFont="1" applyFill="1" applyBorder="1" applyAlignment="1" applyProtection="1">
      <alignment horizontal="center" vertical="center" wrapText="1"/>
      <protection locked="0"/>
    </xf>
    <xf numFmtId="0" fontId="12" fillId="0" borderId="77" xfId="0" applyFont="1" applyBorder="1" applyAlignment="1" applyProtection="1">
      <alignment horizontal="center" vertical="center" wrapText="1"/>
      <protection locked="0"/>
    </xf>
    <xf numFmtId="0" fontId="12" fillId="0" borderId="81" xfId="0" applyFont="1" applyBorder="1" applyAlignment="1" applyProtection="1">
      <alignment horizontal="center" vertical="center" wrapText="1"/>
      <protection locked="0"/>
    </xf>
    <xf numFmtId="0" fontId="12" fillId="11" borderId="63" xfId="0" applyFont="1" applyFill="1" applyBorder="1" applyAlignment="1" applyProtection="1">
      <alignment horizontal="center" vertical="center" wrapText="1"/>
      <protection locked="0"/>
    </xf>
    <xf numFmtId="0" fontId="12" fillId="24" borderId="34" xfId="0" applyFont="1" applyFill="1" applyBorder="1" applyAlignment="1" applyProtection="1">
      <alignment horizontal="center" vertical="center" wrapText="1"/>
      <protection locked="0"/>
    </xf>
    <xf numFmtId="0" fontId="12" fillId="14" borderId="63" xfId="0" applyFont="1" applyFill="1" applyBorder="1" applyAlignment="1" applyProtection="1">
      <alignment horizontal="center" vertical="center" wrapText="1"/>
      <protection locked="0"/>
    </xf>
    <xf numFmtId="0" fontId="12" fillId="11" borderId="62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2" fillId="13" borderId="79" xfId="0" applyFont="1" applyFill="1" applyBorder="1" applyAlignment="1" applyProtection="1">
      <alignment horizontal="center" vertical="center" wrapText="1"/>
      <protection locked="0"/>
    </xf>
    <xf numFmtId="0" fontId="12" fillId="11" borderId="34" xfId="0" applyFont="1" applyFill="1" applyBorder="1" applyAlignment="1" applyProtection="1">
      <alignment horizontal="center" vertical="center" wrapText="1"/>
      <protection locked="0"/>
    </xf>
    <xf numFmtId="0" fontId="10" fillId="17" borderId="85" xfId="0" applyFont="1" applyFill="1" applyBorder="1" applyAlignment="1" applyProtection="1">
      <alignment horizontal="center" vertical="center" wrapText="1"/>
      <protection locked="0"/>
    </xf>
    <xf numFmtId="0" fontId="12" fillId="11" borderId="78" xfId="0" applyFont="1" applyFill="1" applyBorder="1" applyAlignment="1" applyProtection="1">
      <alignment horizontal="center" vertical="center" wrapText="1"/>
      <protection locked="0"/>
    </xf>
    <xf numFmtId="0" fontId="10" fillId="17" borderId="73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11" borderId="81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22" borderId="80" xfId="0" applyFont="1" applyFill="1" applyBorder="1" applyAlignment="1" applyProtection="1">
      <alignment horizontal="center" vertical="center" wrapText="1"/>
      <protection locked="0"/>
    </xf>
    <xf numFmtId="0" fontId="12" fillId="8" borderId="78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Protection="1">
      <protection locked="0"/>
    </xf>
    <xf numFmtId="0" fontId="10" fillId="2" borderId="145" xfId="0" applyFont="1" applyFill="1" applyBorder="1" applyAlignment="1" applyProtection="1">
      <alignment horizontal="center" vertical="center" wrapText="1"/>
      <protection locked="0"/>
    </xf>
    <xf numFmtId="0" fontId="10" fillId="2" borderId="137" xfId="0" applyFont="1" applyFill="1" applyBorder="1" applyAlignment="1" applyProtection="1">
      <alignment horizontal="center" vertical="center" wrapText="1"/>
      <protection locked="0"/>
    </xf>
    <xf numFmtId="0" fontId="12" fillId="23" borderId="137" xfId="0" applyFont="1" applyFill="1" applyBorder="1" applyAlignment="1" applyProtection="1">
      <alignment horizontal="center" vertical="center" wrapText="1"/>
      <protection locked="0"/>
    </xf>
    <xf numFmtId="0" fontId="10" fillId="2" borderId="146" xfId="0" applyFont="1" applyFill="1" applyBorder="1" applyAlignment="1" applyProtection="1">
      <alignment horizontal="center" vertical="center" wrapText="1"/>
      <protection locked="0"/>
    </xf>
    <xf numFmtId="0" fontId="10" fillId="2" borderId="143" xfId="0" applyFont="1" applyFill="1" applyBorder="1" applyAlignment="1" applyProtection="1">
      <alignment horizontal="center" vertical="top" wrapText="1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10" fillId="23" borderId="27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144" xfId="0" applyFont="1" applyFill="1" applyBorder="1" applyAlignment="1" applyProtection="1">
      <alignment horizontal="center" vertical="top" wrapText="1"/>
      <protection locked="0"/>
    </xf>
    <xf numFmtId="0" fontId="10" fillId="2" borderId="138" xfId="0" applyFont="1" applyFill="1" applyBorder="1" applyAlignment="1" applyProtection="1">
      <alignment horizontal="center" vertical="top" wrapText="1"/>
      <protection locked="0"/>
    </xf>
    <xf numFmtId="0" fontId="10" fillId="2" borderId="34" xfId="0" applyFont="1" applyFill="1" applyBorder="1" applyAlignment="1" applyProtection="1">
      <alignment horizontal="center" vertical="top" wrapText="1"/>
      <protection locked="0"/>
    </xf>
    <xf numFmtId="0" fontId="12" fillId="23" borderId="34" xfId="0" applyFont="1" applyFill="1" applyBorder="1" applyAlignment="1" applyProtection="1">
      <alignment horizontal="center" vertical="top" wrapText="1"/>
      <protection locked="0"/>
    </xf>
    <xf numFmtId="0" fontId="10" fillId="8" borderId="34" xfId="0" applyFont="1" applyFill="1" applyBorder="1" applyAlignment="1" applyProtection="1">
      <alignment horizontal="center" vertical="top" wrapText="1"/>
      <protection locked="0"/>
    </xf>
    <xf numFmtId="0" fontId="10" fillId="8" borderId="139" xfId="0" applyFont="1" applyFill="1" applyBorder="1" applyAlignment="1" applyProtection="1">
      <alignment horizontal="center" vertical="top" wrapText="1"/>
      <protection locked="0"/>
    </xf>
    <xf numFmtId="0" fontId="0" fillId="16" borderId="0" xfId="0" applyFont="1" applyFill="1" applyAlignment="1" applyProtection="1">
      <protection locked="0"/>
    </xf>
    <xf numFmtId="0" fontId="10" fillId="2" borderId="140" xfId="0" applyFont="1" applyFill="1" applyBorder="1" applyAlignment="1" applyProtection="1">
      <alignment horizontal="center" vertical="top" wrapText="1"/>
      <protection locked="0"/>
    </xf>
    <xf numFmtId="0" fontId="10" fillId="2" borderId="141" xfId="0" applyFont="1" applyFill="1" applyBorder="1" applyAlignment="1" applyProtection="1">
      <alignment horizontal="center" vertical="top" wrapText="1"/>
      <protection locked="0"/>
    </xf>
    <xf numFmtId="0" fontId="10" fillId="23" borderId="141" xfId="0" applyFont="1" applyFill="1" applyBorder="1" applyAlignment="1" applyProtection="1">
      <alignment horizontal="center" vertical="top" wrapText="1"/>
      <protection locked="0"/>
    </xf>
    <xf numFmtId="0" fontId="12" fillId="2" borderId="141" xfId="0" applyFont="1" applyFill="1" applyBorder="1" applyAlignment="1" applyProtection="1">
      <alignment horizontal="center" vertical="top" wrapText="1"/>
      <protection locked="0"/>
    </xf>
    <xf numFmtId="0" fontId="10" fillId="2" borderId="142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23" fillId="18" borderId="106" xfId="0" applyFont="1" applyFill="1" applyBorder="1" applyAlignment="1" applyProtection="1">
      <alignment horizontal="center" vertical="center"/>
      <protection locked="0"/>
    </xf>
    <xf numFmtId="0" fontId="23" fillId="18" borderId="99" xfId="0" applyFont="1" applyFill="1" applyBorder="1" applyAlignment="1" applyProtection="1">
      <alignment horizontal="center" vertical="center"/>
      <protection locked="0"/>
    </xf>
    <xf numFmtId="0" fontId="23" fillId="18" borderId="107" xfId="0" applyFont="1" applyFill="1" applyBorder="1" applyAlignment="1" applyProtection="1">
      <alignment horizontal="center" vertical="center"/>
      <protection locked="0"/>
    </xf>
    <xf numFmtId="0" fontId="23" fillId="18" borderId="95" xfId="0" applyFont="1" applyFill="1" applyBorder="1" applyAlignment="1" applyProtection="1">
      <alignment horizontal="center" vertical="center"/>
      <protection locked="0"/>
    </xf>
    <xf numFmtId="0" fontId="23" fillId="18" borderId="96" xfId="0" applyFont="1" applyFill="1" applyBorder="1" applyAlignment="1" applyProtection="1">
      <alignment horizontal="center" vertical="center"/>
      <protection locked="0"/>
    </xf>
    <xf numFmtId="0" fontId="23" fillId="18" borderId="97" xfId="0" applyFont="1" applyFill="1" applyBorder="1" applyAlignment="1" applyProtection="1">
      <alignment horizontal="center" vertical="center"/>
      <protection locked="0"/>
    </xf>
    <xf numFmtId="0" fontId="24" fillId="18" borderId="108" xfId="0" applyFont="1" applyFill="1" applyBorder="1" applyAlignment="1" applyProtection="1">
      <alignment horizontal="center" vertical="center"/>
      <protection locked="0"/>
    </xf>
    <xf numFmtId="0" fontId="24" fillId="18" borderId="112" xfId="0" applyFont="1" applyFill="1" applyBorder="1" applyAlignment="1" applyProtection="1">
      <alignment horizontal="center" vertical="center"/>
      <protection locked="0"/>
    </xf>
    <xf numFmtId="0" fontId="24" fillId="18" borderId="110" xfId="0" applyFont="1" applyFill="1" applyBorder="1" applyAlignment="1" applyProtection="1">
      <alignment horizontal="center" vertical="center"/>
      <protection locked="0"/>
    </xf>
    <xf numFmtId="0" fontId="24" fillId="18" borderId="114" xfId="0" applyFont="1" applyFill="1" applyBorder="1" applyAlignment="1" applyProtection="1">
      <alignment horizontal="center" vertical="center"/>
      <protection locked="0"/>
    </xf>
    <xf numFmtId="0" fontId="23" fillId="19" borderId="111" xfId="0" applyFont="1" applyFill="1" applyBorder="1" applyAlignment="1" applyProtection="1">
      <alignment horizontal="center" vertical="center"/>
      <protection locked="0"/>
    </xf>
    <xf numFmtId="0" fontId="23" fillId="19" borderId="115" xfId="0" applyFont="1" applyFill="1" applyBorder="1" applyAlignment="1" applyProtection="1">
      <alignment horizontal="center" vertical="center"/>
      <protection locked="0"/>
    </xf>
    <xf numFmtId="0" fontId="23" fillId="0" borderId="92" xfId="0" applyFont="1" applyBorder="1" applyAlignment="1" applyProtection="1">
      <alignment horizontal="left" vertical="center"/>
      <protection locked="0"/>
    </xf>
    <xf numFmtId="0" fontId="23" fillId="0" borderId="93" xfId="0" applyFont="1" applyBorder="1" applyAlignment="1" applyProtection="1">
      <alignment horizontal="left" vertical="center"/>
      <protection locked="0"/>
    </xf>
    <xf numFmtId="0" fontId="23" fillId="0" borderId="125" xfId="0" applyFont="1" applyBorder="1" applyAlignment="1" applyProtection="1">
      <alignment horizontal="left" vertical="center"/>
      <protection locked="0"/>
    </xf>
    <xf numFmtId="0" fontId="23" fillId="0" borderId="126" xfId="0" applyFont="1" applyBorder="1" applyAlignment="1" applyProtection="1">
      <alignment horizontal="left" vertical="center"/>
      <protection locked="0"/>
    </xf>
    <xf numFmtId="0" fontId="23" fillId="0" borderId="130" xfId="0" applyFont="1" applyBorder="1" applyAlignment="1" applyProtection="1">
      <alignment horizontal="center" vertical="center"/>
      <protection locked="0"/>
    </xf>
    <xf numFmtId="0" fontId="23" fillId="0" borderId="131" xfId="0" applyFont="1" applyBorder="1" applyAlignment="1" applyProtection="1">
      <alignment horizontal="center" vertical="center"/>
      <protection locked="0"/>
    </xf>
    <xf numFmtId="0" fontId="23" fillId="0" borderId="132" xfId="0" applyFont="1" applyBorder="1" applyAlignment="1" applyProtection="1">
      <alignment horizontal="center" vertical="center"/>
      <protection locked="0"/>
    </xf>
    <xf numFmtId="0" fontId="28" fillId="20" borderId="130" xfId="0" applyFont="1" applyFill="1" applyBorder="1" applyAlignment="1" applyProtection="1">
      <alignment horizontal="center"/>
      <protection locked="0"/>
    </xf>
    <xf numFmtId="0" fontId="28" fillId="20" borderId="131" xfId="0" applyFont="1" applyFill="1" applyBorder="1" applyAlignment="1" applyProtection="1">
      <alignment horizontal="center"/>
      <protection locked="0"/>
    </xf>
    <xf numFmtId="0" fontId="28" fillId="20" borderId="132" xfId="0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12" fillId="9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2" fillId="0" borderId="6" xfId="0" applyFont="1" applyBorder="1" applyProtection="1"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21" fillId="0" borderId="95" xfId="0" applyFont="1" applyFill="1" applyBorder="1" applyAlignment="1" applyProtection="1">
      <alignment horizontal="left" vertical="center" wrapText="1"/>
      <protection locked="0"/>
    </xf>
    <xf numFmtId="0" fontId="21" fillId="0" borderId="96" xfId="0" applyFont="1" applyFill="1" applyBorder="1" applyAlignment="1" applyProtection="1">
      <alignment horizontal="left" vertical="center" wrapText="1"/>
      <protection locked="0"/>
    </xf>
    <xf numFmtId="0" fontId="21" fillId="0" borderId="97" xfId="0" applyFont="1" applyFill="1" applyBorder="1" applyAlignment="1" applyProtection="1">
      <alignment horizontal="left" vertical="center" wrapText="1"/>
      <protection locked="0"/>
    </xf>
    <xf numFmtId="0" fontId="13" fillId="9" borderId="12" xfId="0" applyFont="1" applyFill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14" fillId="0" borderId="4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2" fillId="9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Protection="1"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Protection="1">
      <protection locked="0"/>
    </xf>
    <xf numFmtId="0" fontId="14" fillId="0" borderId="4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44" xfId="0" applyFont="1" applyFill="1" applyBorder="1" applyProtection="1">
      <protection locked="0"/>
    </xf>
    <xf numFmtId="0" fontId="2" fillId="0" borderId="45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2" fillId="0" borderId="40" xfId="0" applyFont="1" applyFill="1" applyBorder="1" applyProtection="1">
      <protection locked="0"/>
    </xf>
    <xf numFmtId="0" fontId="2" fillId="0" borderId="46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47" xfId="0" applyFont="1" applyFill="1" applyBorder="1" applyProtection="1"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58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19" fillId="0" borderId="9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21" fillId="0" borderId="92" xfId="0" applyFont="1" applyBorder="1" applyAlignment="1" applyProtection="1">
      <alignment horizontal="left" vertical="center" wrapText="1"/>
      <protection locked="0"/>
    </xf>
    <xf numFmtId="0" fontId="21" fillId="0" borderId="93" xfId="0" applyFont="1" applyBorder="1" applyAlignment="1" applyProtection="1">
      <alignment horizontal="left" vertical="center" wrapText="1"/>
      <protection locked="0"/>
    </xf>
    <xf numFmtId="0" fontId="21" fillId="0" borderId="94" xfId="0" applyFont="1" applyBorder="1" applyAlignment="1" applyProtection="1">
      <alignment horizontal="left" vertical="center" wrapText="1"/>
      <protection locked="0"/>
    </xf>
    <xf numFmtId="0" fontId="12" fillId="9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3" fillId="0" borderId="90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Protection="1"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0" fillId="0" borderId="57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Protection="1">
      <protection locked="0"/>
    </xf>
    <xf numFmtId="0" fontId="2" fillId="0" borderId="59" xfId="0" applyFont="1" applyFill="1" applyBorder="1" applyProtection="1">
      <protection locked="0"/>
    </xf>
    <xf numFmtId="0" fontId="13" fillId="10" borderId="12" xfId="0" applyFont="1" applyFill="1" applyBorder="1" applyAlignment="1" applyProtection="1">
      <alignment horizontal="left" vertical="center" wrapText="1"/>
      <protection locked="0"/>
    </xf>
    <xf numFmtId="0" fontId="13" fillId="9" borderId="16" xfId="0" applyFont="1" applyFill="1" applyBorder="1" applyAlignment="1" applyProtection="1">
      <alignment horizontal="left" vertical="center" wrapText="1"/>
      <protection locked="0"/>
    </xf>
    <xf numFmtId="0" fontId="23" fillId="0" borderId="117" xfId="0" applyFont="1" applyBorder="1" applyAlignment="1" applyProtection="1">
      <alignment horizontal="left" vertical="center"/>
      <protection locked="0"/>
    </xf>
    <xf numFmtId="0" fontId="23" fillId="0" borderId="11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4" fillId="4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3" fillId="5" borderId="16" xfId="0" applyFont="1" applyFill="1" applyBorder="1" applyAlignment="1" applyProtection="1">
      <alignment horizontal="left" vertical="center" wrapText="1"/>
      <protection locked="0"/>
    </xf>
    <xf numFmtId="0" fontId="10" fillId="17" borderId="30" xfId="0" applyFont="1" applyFill="1" applyBorder="1" applyAlignment="1" applyProtection="1">
      <alignment horizontal="left" vertical="center" wrapText="1"/>
      <protection locked="0"/>
    </xf>
    <xf numFmtId="0" fontId="2" fillId="16" borderId="31" xfId="0" applyFont="1" applyFill="1" applyBorder="1" applyProtection="1">
      <protection locked="0"/>
    </xf>
    <xf numFmtId="0" fontId="2" fillId="16" borderId="32" xfId="0" applyFont="1" applyFill="1" applyBorder="1" applyProtection="1">
      <protection locked="0"/>
    </xf>
    <xf numFmtId="0" fontId="10" fillId="17" borderId="57" xfId="0" applyFont="1" applyFill="1" applyBorder="1" applyAlignment="1" applyProtection="1">
      <alignment horizontal="left" vertical="center" wrapText="1"/>
      <protection locked="0"/>
    </xf>
    <xf numFmtId="0" fontId="2" fillId="16" borderId="58" xfId="0" applyFont="1" applyFill="1" applyBorder="1" applyProtection="1">
      <protection locked="0"/>
    </xf>
    <xf numFmtId="0" fontId="2" fillId="16" borderId="59" xfId="0" applyFont="1" applyFill="1" applyBorder="1" applyProtection="1">
      <protection locked="0"/>
    </xf>
    <xf numFmtId="0" fontId="10" fillId="16" borderId="3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14" fontId="4" fillId="4" borderId="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10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12" fillId="5" borderId="12" xfId="0" applyFont="1" applyFill="1" applyBorder="1" applyAlignment="1" applyProtection="1">
      <alignment horizontal="left" vertical="center" wrapText="1"/>
      <protection locked="0"/>
    </xf>
    <xf numFmtId="0" fontId="22" fillId="16" borderId="98" xfId="0" applyFont="1" applyFill="1" applyBorder="1" applyAlignment="1" applyProtection="1">
      <alignment horizontal="left" vertical="top" wrapText="1"/>
      <protection locked="0"/>
    </xf>
    <xf numFmtId="0" fontId="22" fillId="16" borderId="99" xfId="0" applyFont="1" applyFill="1" applyBorder="1" applyAlignment="1" applyProtection="1">
      <alignment horizontal="left" vertical="top" wrapText="1"/>
      <protection locked="0"/>
    </xf>
    <xf numFmtId="0" fontId="22" fillId="16" borderId="100" xfId="0" applyFont="1" applyFill="1" applyBorder="1" applyAlignment="1" applyProtection="1">
      <alignment horizontal="left" vertical="top" wrapText="1"/>
      <protection locked="0"/>
    </xf>
    <xf numFmtId="0" fontId="22" fillId="16" borderId="101" xfId="0" applyFont="1" applyFill="1" applyBorder="1" applyAlignment="1" applyProtection="1">
      <alignment horizontal="left" vertical="top" wrapText="1"/>
      <protection locked="0"/>
    </xf>
    <xf numFmtId="0" fontId="22" fillId="16" borderId="0" xfId="0" applyFont="1" applyFill="1" applyBorder="1" applyAlignment="1" applyProtection="1">
      <alignment horizontal="left" vertical="top" wrapText="1"/>
      <protection locked="0"/>
    </xf>
    <xf numFmtId="0" fontId="22" fillId="16" borderId="102" xfId="0" applyFont="1" applyFill="1" applyBorder="1" applyAlignment="1" applyProtection="1">
      <alignment horizontal="left" vertical="top" wrapText="1"/>
      <protection locked="0"/>
    </xf>
    <xf numFmtId="0" fontId="22" fillId="16" borderId="103" xfId="0" applyFont="1" applyFill="1" applyBorder="1" applyAlignment="1" applyProtection="1">
      <alignment horizontal="left" vertical="top" wrapText="1"/>
      <protection locked="0"/>
    </xf>
    <xf numFmtId="0" fontId="22" fillId="16" borderId="104" xfId="0" applyFont="1" applyFill="1" applyBorder="1" applyAlignment="1" applyProtection="1">
      <alignment horizontal="left" vertical="top" wrapText="1"/>
      <protection locked="0"/>
    </xf>
    <xf numFmtId="0" fontId="22" fillId="16" borderId="105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123825</xdr:rowOff>
    </xdr:from>
    <xdr:to>
      <xdr:col>19</xdr:col>
      <xdr:colOff>190500</xdr:colOff>
      <xdr:row>4</xdr:row>
      <xdr:rowOff>85725</xdr:rowOff>
    </xdr:to>
    <xdr:sp macro="" textlink="">
      <xdr:nvSpPr>
        <xdr:cNvPr id="3" name="Shape 3"/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4</xdr:row>
      <xdr:rowOff>133350</xdr:rowOff>
    </xdr:to>
    <xdr:pic>
      <xdr:nvPicPr>
        <xdr:cNvPr id="2" name="image00.jpg" descr="FPAK folha press 2014b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24775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0</xdr:row>
      <xdr:rowOff>114300</xdr:rowOff>
    </xdr:from>
    <xdr:to>
      <xdr:col>20</xdr:col>
      <xdr:colOff>142875</xdr:colOff>
      <xdr:row>4</xdr:row>
      <xdr:rowOff>57150</xdr:rowOff>
    </xdr:to>
    <xdr:sp macro="" textlink="">
      <xdr:nvSpPr>
        <xdr:cNvPr id="4" name="Caixa de Texto 2"/>
        <xdr:cNvSpPr txBox="1">
          <a:spLocks noChangeArrowheads="1"/>
        </xdr:cNvSpPr>
      </xdr:nvSpPr>
      <xdr:spPr bwMode="auto">
        <a:xfrm>
          <a:off x="1885950" y="114300"/>
          <a:ext cx="5581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de Ralis 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5"/>
  <sheetViews>
    <sheetView tabSelected="1" zoomScaleNormal="100" zoomScaleSheetLayoutView="100" workbookViewId="0">
      <selection activeCell="AB18" sqref="AB18"/>
    </sheetView>
  </sheetViews>
  <sheetFormatPr defaultColWidth="15.140625" defaultRowHeight="15" customHeight="1" x14ac:dyDescent="0.25"/>
  <cols>
    <col min="1" max="1" width="6.42578125" style="233" customWidth="1"/>
    <col min="2" max="2" width="5.5703125" style="233" customWidth="1"/>
    <col min="3" max="3" width="8" style="233" customWidth="1"/>
    <col min="4" max="4" width="7.5703125" style="233" customWidth="1"/>
    <col min="5" max="6" width="5.5703125" style="233" customWidth="1"/>
    <col min="7" max="7" width="6.85546875" style="233" customWidth="1"/>
    <col min="8" max="12" width="5.28515625" style="233" customWidth="1"/>
    <col min="13" max="13" width="6.42578125" style="233" bestFit="1" customWidth="1"/>
    <col min="14" max="14" width="5.140625" style="233" customWidth="1"/>
    <col min="15" max="15" width="7.5703125" style="233" customWidth="1"/>
    <col min="16" max="16" width="7.28515625" style="233" customWidth="1"/>
    <col min="17" max="21" width="2.85546875" style="233" customWidth="1"/>
    <col min="22" max="22" width="4.28515625" customWidth="1"/>
    <col min="23" max="23" width="3.42578125" bestFit="1" customWidth="1"/>
    <col min="24" max="24" width="4.7109375" bestFit="1" customWidth="1"/>
    <col min="25" max="34" width="8" customWidth="1"/>
  </cols>
  <sheetData>
    <row r="1" spans="1:34" x14ac:dyDescent="0.25">
      <c r="A1" s="354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311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31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311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31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 x14ac:dyDescent="0.25">
      <c r="A6" s="352" t="s">
        <v>0</v>
      </c>
      <c r="B6" s="311"/>
      <c r="C6" s="311"/>
      <c r="D6" s="342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 x14ac:dyDescent="0.25">
      <c r="A7" s="343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 x14ac:dyDescent="0.25">
      <c r="A8" s="352" t="s">
        <v>1</v>
      </c>
      <c r="B8" s="311"/>
      <c r="C8" s="311"/>
      <c r="D8" s="311"/>
      <c r="E8" s="342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 x14ac:dyDescent="0.25">
      <c r="A9" s="343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 x14ac:dyDescent="0.25">
      <c r="A10" s="352" t="s">
        <v>2</v>
      </c>
      <c r="B10" s="311"/>
      <c r="C10" s="311"/>
      <c r="D10" s="311"/>
      <c r="E10" s="358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T11" s="27"/>
      <c r="U11" s="2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 x14ac:dyDescent="0.25">
      <c r="A12" s="352" t="s">
        <v>3</v>
      </c>
      <c r="B12" s="311"/>
      <c r="C12" s="311"/>
      <c r="D12" s="311"/>
      <c r="E12" s="342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 x14ac:dyDescent="0.25">
      <c r="A13" s="343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 x14ac:dyDescent="0.25">
      <c r="A14" s="352" t="s">
        <v>4</v>
      </c>
      <c r="B14" s="311"/>
      <c r="C14" s="311"/>
      <c r="D14" s="311"/>
      <c r="E14" s="311"/>
      <c r="F14" s="342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 x14ac:dyDescent="0.25">
      <c r="A15" s="343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 x14ac:dyDescent="0.25">
      <c r="A16" s="359" t="s">
        <v>5</v>
      </c>
      <c r="B16" s="311"/>
      <c r="C16" s="311"/>
      <c r="D16" s="311"/>
      <c r="E16" s="311"/>
      <c r="F16" s="311"/>
      <c r="G16" s="311"/>
      <c r="H16" s="358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 x14ac:dyDescent="0.3">
      <c r="A17" s="355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 x14ac:dyDescent="0.4">
      <c r="A18" s="352" t="s">
        <v>6</v>
      </c>
      <c r="B18" s="311"/>
      <c r="C18" s="311"/>
      <c r="D18" s="311"/>
      <c r="E18" s="311"/>
      <c r="F18" s="311"/>
      <c r="G18" s="311"/>
      <c r="H18" s="311"/>
      <c r="I18" s="28" t="s">
        <v>7</v>
      </c>
      <c r="J18" s="29"/>
      <c r="K18" s="30" t="s">
        <v>8</v>
      </c>
      <c r="L18" s="29"/>
      <c r="M18" s="31"/>
      <c r="N18" s="32"/>
      <c r="O18" s="33"/>
      <c r="P18" s="355"/>
      <c r="Q18" s="311"/>
      <c r="R18" s="32"/>
      <c r="S18" s="32"/>
      <c r="T18" s="32"/>
      <c r="U18" s="3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 x14ac:dyDescent="0.4">
      <c r="A19" s="34"/>
      <c r="B19" s="34"/>
      <c r="C19" s="34"/>
      <c r="D19" s="34"/>
      <c r="E19" s="34"/>
      <c r="F19" s="34"/>
      <c r="G19" s="34"/>
      <c r="H19" s="34"/>
      <c r="I19" s="35"/>
      <c r="J19" s="36"/>
      <c r="K19" s="37"/>
      <c r="L19" s="36"/>
      <c r="M19" s="25"/>
      <c r="N19" s="25"/>
      <c r="O19" s="33"/>
      <c r="P19" s="38"/>
      <c r="Q19" s="38"/>
      <c r="R19" s="32"/>
      <c r="S19" s="32"/>
      <c r="T19" s="32"/>
      <c r="U19" s="3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 x14ac:dyDescent="0.25">
      <c r="A20" s="357" t="s">
        <v>9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85"/>
      <c r="V20" s="15"/>
      <c r="W20" s="15"/>
      <c r="X20" s="15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 x14ac:dyDescent="0.25">
      <c r="A21" s="353" t="s">
        <v>10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264"/>
      <c r="V21" s="15"/>
      <c r="W21" s="15"/>
      <c r="X21" s="15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356" t="s">
        <v>11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26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356" t="s">
        <v>12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26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356" t="s">
        <v>13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26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 x14ac:dyDescent="0.3">
      <c r="A25" s="332" t="s">
        <v>405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0"/>
      <c r="P26" s="40"/>
      <c r="Q26" s="322"/>
      <c r="R26" s="303"/>
      <c r="S26" s="303"/>
      <c r="T26" s="303"/>
      <c r="U26" s="303"/>
      <c r="V26" s="15"/>
      <c r="W26" s="15"/>
      <c r="X26" s="14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 x14ac:dyDescent="0.25">
      <c r="A27" s="234" t="s">
        <v>409</v>
      </c>
      <c r="B27" s="235"/>
      <c r="C27" s="235"/>
      <c r="D27" s="235"/>
      <c r="E27" s="235"/>
      <c r="F27" s="235"/>
      <c r="G27" s="236"/>
      <c r="H27" s="41">
        <v>1</v>
      </c>
      <c r="I27" s="42">
        <v>2</v>
      </c>
      <c r="J27" s="43">
        <v>3</v>
      </c>
      <c r="K27" s="42">
        <v>4</v>
      </c>
      <c r="L27" s="44">
        <v>5</v>
      </c>
      <c r="M27" s="240" t="s">
        <v>410</v>
      </c>
      <c r="N27" s="242" t="s">
        <v>411</v>
      </c>
      <c r="O27" s="244" t="s">
        <v>410</v>
      </c>
      <c r="P27" s="45"/>
      <c r="Q27" s="46"/>
      <c r="R27" s="46"/>
      <c r="S27" s="46"/>
      <c r="T27" s="46"/>
      <c r="U27" s="46"/>
      <c r="V27" s="16"/>
      <c r="W27" s="16"/>
      <c r="X27" s="16"/>
      <c r="Y27" s="16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 x14ac:dyDescent="0.3">
      <c r="A28" s="237"/>
      <c r="B28" s="238"/>
      <c r="C28" s="238"/>
      <c r="D28" s="238"/>
      <c r="E28" s="238"/>
      <c r="F28" s="238"/>
      <c r="G28" s="239"/>
      <c r="H28" s="47">
        <v>-2</v>
      </c>
      <c r="I28" s="48">
        <v>-1</v>
      </c>
      <c r="J28" s="49"/>
      <c r="K28" s="48">
        <v>2</v>
      </c>
      <c r="L28" s="50">
        <v>3</v>
      </c>
      <c r="M28" s="241"/>
      <c r="N28" s="243"/>
      <c r="O28" s="245"/>
      <c r="P28" s="51"/>
      <c r="Q28" s="46"/>
      <c r="R28" s="46"/>
      <c r="S28" s="46"/>
      <c r="T28" s="46"/>
      <c r="U28" s="46"/>
      <c r="V28" s="17"/>
      <c r="W28" s="18"/>
      <c r="X28" s="19"/>
      <c r="Y28" s="19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6.5" hidden="1" x14ac:dyDescent="0.3">
      <c r="A29" s="338" t="s">
        <v>412</v>
      </c>
      <c r="B29" s="339"/>
      <c r="C29" s="339"/>
      <c r="D29" s="339"/>
      <c r="E29" s="339"/>
      <c r="F29" s="339"/>
      <c r="G29" s="339"/>
      <c r="H29" s="52">
        <f>COUNTIF(Q40:Q55,"X")</f>
        <v>0</v>
      </c>
      <c r="I29" s="53">
        <f t="shared" ref="I29:L29" si="0">COUNTIF(R40:R55,"X")</f>
        <v>0</v>
      </c>
      <c r="J29" s="53">
        <f t="shared" si="0"/>
        <v>0</v>
      </c>
      <c r="K29" s="53">
        <f t="shared" si="0"/>
        <v>0</v>
      </c>
      <c r="L29" s="54">
        <f t="shared" si="0"/>
        <v>0</v>
      </c>
      <c r="M29" s="55">
        <f>SUM(H29*H28)+(I29*I28)+(J29)+(K29*K28)+(L29*L28)</f>
        <v>0</v>
      </c>
      <c r="N29" s="56">
        <v>1</v>
      </c>
      <c r="O29" s="57">
        <f>M29*N29</f>
        <v>0</v>
      </c>
      <c r="P29" s="45"/>
      <c r="Q29" s="58"/>
      <c r="R29" s="46"/>
      <c r="S29" s="58"/>
      <c r="T29" s="46"/>
      <c r="U29" s="46"/>
      <c r="V29" s="16"/>
      <c r="W29" s="20">
        <f>SUM(H29:L29)</f>
        <v>0</v>
      </c>
      <c r="X29" s="21">
        <v>10</v>
      </c>
      <c r="Y29" s="21">
        <f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6.5" hidden="1" x14ac:dyDescent="0.3">
      <c r="A30" s="246" t="s">
        <v>413</v>
      </c>
      <c r="B30" s="247"/>
      <c r="C30" s="247"/>
      <c r="D30" s="247"/>
      <c r="E30" s="247"/>
      <c r="F30" s="247"/>
      <c r="G30" s="247"/>
      <c r="H30" s="59">
        <f>COUNTIF(Q63:Q100,"X")</f>
        <v>0</v>
      </c>
      <c r="I30" s="60">
        <f t="shared" ref="I30:L30" si="1">COUNTIF(R63:R100,"X")</f>
        <v>0</v>
      </c>
      <c r="J30" s="60">
        <f t="shared" si="1"/>
        <v>0</v>
      </c>
      <c r="K30" s="60">
        <f t="shared" si="1"/>
        <v>0</v>
      </c>
      <c r="L30" s="61">
        <f t="shared" si="1"/>
        <v>0</v>
      </c>
      <c r="M30" s="55">
        <f>SUM(H30*H28)+(I30*I28)+(J30)+(K30*K28)+(L30*L28)</f>
        <v>0</v>
      </c>
      <c r="N30" s="62">
        <v>2</v>
      </c>
      <c r="O30" s="63">
        <f t="shared" ref="O30:O35" si="2">M30*N30</f>
        <v>0</v>
      </c>
      <c r="P30" s="45"/>
      <c r="Q30" s="46"/>
      <c r="R30" s="46"/>
      <c r="S30" s="46"/>
      <c r="T30" s="46"/>
      <c r="U30" s="46"/>
      <c r="V30" s="16"/>
      <c r="W30" s="20">
        <f t="shared" ref="W30:W35" si="3">SUM(H30:L30)</f>
        <v>0</v>
      </c>
      <c r="X30" s="21">
        <v>14</v>
      </c>
      <c r="Y30" s="21">
        <f t="shared" ref="Y30:Y35" si="4">W30-X30</f>
        <v>-14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hidden="1" x14ac:dyDescent="0.3">
      <c r="A31" s="64" t="s">
        <v>414</v>
      </c>
      <c r="B31" s="65"/>
      <c r="C31" s="65"/>
      <c r="D31" s="65"/>
      <c r="E31" s="65"/>
      <c r="F31" s="65"/>
      <c r="G31" s="65"/>
      <c r="H31" s="59">
        <f>COUNTIF(Q108:Q122,"X")</f>
        <v>0</v>
      </c>
      <c r="I31" s="60">
        <f t="shared" ref="I31:L31" si="5">COUNTIF(R108:R122,"X")</f>
        <v>0</v>
      </c>
      <c r="J31" s="60">
        <f t="shared" si="5"/>
        <v>0</v>
      </c>
      <c r="K31" s="60">
        <f t="shared" si="5"/>
        <v>0</v>
      </c>
      <c r="L31" s="61">
        <f t="shared" si="5"/>
        <v>0</v>
      </c>
      <c r="M31" s="55">
        <f>SUM(H31*H28)+(I31*I28)+(J31)+(K31*K28)+(L31*L28)</f>
        <v>0</v>
      </c>
      <c r="N31" s="62">
        <v>2</v>
      </c>
      <c r="O31" s="63">
        <f t="shared" si="2"/>
        <v>0</v>
      </c>
      <c r="P31" s="45"/>
      <c r="Q31" s="46"/>
      <c r="R31" s="46"/>
      <c r="S31" s="46"/>
      <c r="T31" s="46"/>
      <c r="U31" s="46"/>
      <c r="V31" s="16"/>
      <c r="W31" s="20">
        <f t="shared" si="3"/>
        <v>0</v>
      </c>
      <c r="X31" s="21">
        <v>9</v>
      </c>
      <c r="Y31" s="21">
        <f t="shared" si="4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hidden="1" x14ac:dyDescent="0.3">
      <c r="A32" s="246" t="s">
        <v>415</v>
      </c>
      <c r="B32" s="247"/>
      <c r="C32" s="247"/>
      <c r="D32" s="247"/>
      <c r="E32" s="247"/>
      <c r="F32" s="247"/>
      <c r="G32" s="247"/>
      <c r="H32" s="59">
        <f>COUNTIF(Q130:Q181,"X")</f>
        <v>0</v>
      </c>
      <c r="I32" s="60">
        <f t="shared" ref="I32:L32" si="6">COUNTIF(R130:R181,"X")</f>
        <v>0</v>
      </c>
      <c r="J32" s="60">
        <f t="shared" si="6"/>
        <v>0</v>
      </c>
      <c r="K32" s="60">
        <f t="shared" si="6"/>
        <v>0</v>
      </c>
      <c r="L32" s="61">
        <f t="shared" si="6"/>
        <v>0</v>
      </c>
      <c r="M32" s="55">
        <f>SUM(H32*H28)+(I32*I28)+(J32)+(K32*K28)+(L32*L28)</f>
        <v>0</v>
      </c>
      <c r="N32" s="62">
        <v>5</v>
      </c>
      <c r="O32" s="63">
        <f t="shared" si="2"/>
        <v>0</v>
      </c>
      <c r="P32" s="45"/>
      <c r="Q32" s="46"/>
      <c r="R32" s="46"/>
      <c r="S32" s="46"/>
      <c r="T32" s="46"/>
      <c r="U32" s="46"/>
      <c r="V32" s="16"/>
      <c r="W32" s="20">
        <f t="shared" si="3"/>
        <v>0</v>
      </c>
      <c r="X32" s="21">
        <v>28</v>
      </c>
      <c r="Y32" s="21">
        <f t="shared" si="4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hidden="1" x14ac:dyDescent="0.3">
      <c r="A33" s="246" t="s">
        <v>416</v>
      </c>
      <c r="B33" s="247"/>
      <c r="C33" s="247"/>
      <c r="D33" s="247"/>
      <c r="E33" s="247"/>
      <c r="F33" s="247"/>
      <c r="G33" s="247"/>
      <c r="H33" s="59">
        <f>COUNTIF(Q189:Q266,"X")</f>
        <v>0</v>
      </c>
      <c r="I33" s="60">
        <f t="shared" ref="I33:L33" si="7">COUNTIF(R189:R266,"X")</f>
        <v>0</v>
      </c>
      <c r="J33" s="60">
        <f t="shared" si="7"/>
        <v>0</v>
      </c>
      <c r="K33" s="60">
        <f t="shared" si="7"/>
        <v>0</v>
      </c>
      <c r="L33" s="61">
        <f t="shared" si="7"/>
        <v>0</v>
      </c>
      <c r="M33" s="55">
        <f>SUM(H33*H28)+(I33*I28)+(J33)+(K33*K28)+(L33*L28)</f>
        <v>0</v>
      </c>
      <c r="N33" s="62">
        <v>4</v>
      </c>
      <c r="O33" s="63">
        <f t="shared" si="2"/>
        <v>0</v>
      </c>
      <c r="P33" s="45"/>
      <c r="Q33" s="46"/>
      <c r="R33" s="46"/>
      <c r="S33" s="46"/>
      <c r="T33" s="46"/>
      <c r="U33" s="46"/>
      <c r="V33" s="16"/>
      <c r="W33" s="20">
        <f t="shared" si="3"/>
        <v>0</v>
      </c>
      <c r="X33" s="21">
        <v>36</v>
      </c>
      <c r="Y33" s="21">
        <f t="shared" si="4"/>
        <v>-36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6.5" hidden="1" x14ac:dyDescent="0.3">
      <c r="A34" s="246" t="s">
        <v>417</v>
      </c>
      <c r="B34" s="247"/>
      <c r="C34" s="247"/>
      <c r="D34" s="247"/>
      <c r="E34" s="247"/>
      <c r="F34" s="247"/>
      <c r="G34" s="247"/>
      <c r="H34" s="59">
        <f>COUNTIF(Q274:Q369,"X")</f>
        <v>0</v>
      </c>
      <c r="I34" s="60">
        <f>COUNTIF(R274:R369,"X")</f>
        <v>0</v>
      </c>
      <c r="J34" s="60">
        <f>COUNTIF(S274:S369,"X")</f>
        <v>0</v>
      </c>
      <c r="K34" s="60">
        <f>COUNTIF(T274:T369,"X")</f>
        <v>0</v>
      </c>
      <c r="L34" s="61">
        <f>COUNTIF(U274:U369,"X")</f>
        <v>0</v>
      </c>
      <c r="M34" s="55">
        <f>SUM(H34*H28)+(I34*I28)+(J34)+(K34*K28)+(L34*L28)</f>
        <v>0</v>
      </c>
      <c r="N34" s="62">
        <v>3</v>
      </c>
      <c r="O34" s="63">
        <f t="shared" si="2"/>
        <v>0</v>
      </c>
      <c r="P34" s="45"/>
      <c r="Q34" s="46"/>
      <c r="R34" s="46"/>
      <c r="S34" s="46"/>
      <c r="T34" s="46"/>
      <c r="U34" s="46"/>
      <c r="V34" s="16"/>
      <c r="W34" s="20">
        <f t="shared" si="3"/>
        <v>0</v>
      </c>
      <c r="X34" s="21">
        <v>47</v>
      </c>
      <c r="Y34" s="21">
        <f t="shared" si="4"/>
        <v>-47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7.25" hidden="1" thickBot="1" x14ac:dyDescent="0.35">
      <c r="A35" s="248" t="s">
        <v>418</v>
      </c>
      <c r="B35" s="249"/>
      <c r="C35" s="249"/>
      <c r="D35" s="249"/>
      <c r="E35" s="249"/>
      <c r="F35" s="249"/>
      <c r="G35" s="249"/>
      <c r="H35" s="66">
        <f>COUNTIF(Q377:Q406,"X")</f>
        <v>0</v>
      </c>
      <c r="I35" s="67">
        <f t="shared" ref="I35:L35" si="8">COUNTIF(R377:R406,"X")</f>
        <v>0</v>
      </c>
      <c r="J35" s="67">
        <f t="shared" si="8"/>
        <v>0</v>
      </c>
      <c r="K35" s="67">
        <f t="shared" si="8"/>
        <v>0</v>
      </c>
      <c r="L35" s="68">
        <f t="shared" si="8"/>
        <v>0</v>
      </c>
      <c r="M35" s="55">
        <f>SUM(H35*H28)+(I35*I28)+(J35)+(K35*K28)+(L35*L28)</f>
        <v>0</v>
      </c>
      <c r="N35" s="69">
        <v>2</v>
      </c>
      <c r="O35" s="70">
        <f t="shared" si="2"/>
        <v>0</v>
      </c>
      <c r="P35" s="45"/>
      <c r="Q35" s="46"/>
      <c r="R35" s="46"/>
      <c r="S35" s="46"/>
      <c r="T35" s="46"/>
      <c r="U35" s="46"/>
      <c r="V35" s="16"/>
      <c r="W35" s="20">
        <f t="shared" si="3"/>
        <v>0</v>
      </c>
      <c r="X35" s="21">
        <v>12</v>
      </c>
      <c r="Y35" s="21">
        <f t="shared" si="4"/>
        <v>-12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8" hidden="1" thickBot="1" x14ac:dyDescent="0.35">
      <c r="A36" s="250" t="s">
        <v>419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2"/>
      <c r="M36" s="253">
        <f>SUM(O29:O35)</f>
        <v>0</v>
      </c>
      <c r="N36" s="254"/>
      <c r="O36" s="255"/>
      <c r="P36" s="71"/>
      <c r="Q36" s="46"/>
      <c r="R36" s="46"/>
      <c r="S36" s="46"/>
      <c r="T36" s="46"/>
      <c r="U36" s="46"/>
      <c r="V36" s="16"/>
      <c r="W36" s="22">
        <f>SUM(W29:W35)</f>
        <v>0</v>
      </c>
      <c r="X36" s="22">
        <f>SUM(X29:X35)</f>
        <v>156</v>
      </c>
      <c r="Y36" s="16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" customHeight="1" thickBot="1" x14ac:dyDescent="0.3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40"/>
      <c r="N37" s="40"/>
      <c r="O37" s="40"/>
      <c r="P37" s="40"/>
      <c r="Q37" s="40"/>
      <c r="R37" s="40"/>
      <c r="S37" s="40"/>
      <c r="T37" s="40"/>
      <c r="U37" s="4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1.75" thickTop="1" thickBot="1" x14ac:dyDescent="0.3">
      <c r="A38" s="73">
        <v>1</v>
      </c>
      <c r="B38" s="286" t="s">
        <v>14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8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thickBot="1" x14ac:dyDescent="0.3">
      <c r="A39" s="74" t="s">
        <v>15</v>
      </c>
      <c r="B39" s="344" t="s">
        <v>16</v>
      </c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9"/>
      <c r="Q39" s="75">
        <v>1</v>
      </c>
      <c r="R39" s="76">
        <v>2</v>
      </c>
      <c r="S39" s="77">
        <v>3</v>
      </c>
      <c r="T39" s="76">
        <v>4</v>
      </c>
      <c r="U39" s="78">
        <v>5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thickBot="1" x14ac:dyDescent="0.3">
      <c r="A40" s="79" t="s">
        <v>17</v>
      </c>
      <c r="B40" s="299" t="s">
        <v>18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1"/>
      <c r="Q40" s="80"/>
      <c r="R40" s="81"/>
      <c r="S40" s="82"/>
      <c r="T40" s="83"/>
      <c r="U40" s="84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thickBot="1" x14ac:dyDescent="0.3">
      <c r="A41" s="85" t="s">
        <v>19</v>
      </c>
      <c r="B41" s="256" t="s">
        <v>20</v>
      </c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8"/>
      <c r="Q41" s="86"/>
      <c r="R41" s="87"/>
      <c r="S41" s="88"/>
      <c r="T41" s="89"/>
      <c r="U41" s="84"/>
      <c r="V41" s="2"/>
      <c r="W41" s="2"/>
      <c r="X41" s="2"/>
      <c r="Y41" s="2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 x14ac:dyDescent="0.3">
      <c r="A42" s="85" t="s">
        <v>21</v>
      </c>
      <c r="B42" s="360" t="s">
        <v>22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8"/>
      <c r="Q42" s="86"/>
      <c r="R42" s="87"/>
      <c r="S42" s="88"/>
      <c r="T42" s="89"/>
      <c r="U42" s="84"/>
      <c r="V42" s="2"/>
      <c r="W42" s="2"/>
      <c r="X42" s="2"/>
      <c r="Y42" s="2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5">
      <c r="A43" s="85" t="s">
        <v>23</v>
      </c>
      <c r="B43" s="361" t="s">
        <v>24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3"/>
      <c r="Q43" s="90"/>
      <c r="R43" s="91"/>
      <c r="S43" s="92"/>
      <c r="T43" s="93"/>
      <c r="U43" s="94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thickBot="1" x14ac:dyDescent="0.3">
      <c r="A44" s="85" t="s">
        <v>25</v>
      </c>
      <c r="B44" s="361" t="s">
        <v>26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3"/>
      <c r="Q44" s="90"/>
      <c r="R44" s="91"/>
      <c r="S44" s="92"/>
      <c r="T44" s="93"/>
      <c r="U44" s="94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 x14ac:dyDescent="0.25">
      <c r="A45" s="273" t="s">
        <v>404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276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7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customHeight="1" x14ac:dyDescent="0.25">
      <c r="A47" s="276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7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customHeight="1" thickBot="1" x14ac:dyDescent="0.3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80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7.5" customHeight="1" thickTop="1" thickBo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 thickTop="1" thickBot="1" x14ac:dyDescent="0.3">
      <c r="A50" s="95" t="s">
        <v>27</v>
      </c>
      <c r="B50" s="367" t="s">
        <v>28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1"/>
      <c r="Q50" s="96">
        <v>1</v>
      </c>
      <c r="R50" s="97">
        <v>2</v>
      </c>
      <c r="S50" s="98">
        <v>3</v>
      </c>
      <c r="T50" s="97">
        <v>4</v>
      </c>
      <c r="U50" s="99">
        <v>5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thickBot="1" x14ac:dyDescent="0.3">
      <c r="A51" s="100" t="s">
        <v>29</v>
      </c>
      <c r="B51" s="305" t="s">
        <v>30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7"/>
      <c r="Q51" s="80"/>
      <c r="R51" s="81"/>
      <c r="S51" s="82"/>
      <c r="T51" s="83"/>
      <c r="U51" s="8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thickBot="1" x14ac:dyDescent="0.3">
      <c r="A52" s="101" t="s">
        <v>31</v>
      </c>
      <c r="B52" s="256" t="s">
        <v>32</v>
      </c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8"/>
      <c r="Q52" s="86"/>
      <c r="R52" s="87"/>
      <c r="S52" s="88"/>
      <c r="T52" s="89"/>
      <c r="U52" s="8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thickBot="1" x14ac:dyDescent="0.3">
      <c r="A53" s="101" t="s">
        <v>33</v>
      </c>
      <c r="B53" s="256" t="s">
        <v>34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8"/>
      <c r="Q53" s="86"/>
      <c r="R53" s="87"/>
      <c r="S53" s="88"/>
      <c r="T53" s="89"/>
      <c r="U53" s="8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01" t="s">
        <v>35</v>
      </c>
      <c r="B54" s="256" t="s">
        <v>36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8"/>
      <c r="Q54" s="90"/>
      <c r="R54" s="91"/>
      <c r="S54" s="92"/>
      <c r="T54" s="93"/>
      <c r="U54" s="9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thickBot="1" x14ac:dyDescent="0.3">
      <c r="A55" s="102" t="s">
        <v>37</v>
      </c>
      <c r="B55" s="270" t="s">
        <v>38</v>
      </c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2"/>
      <c r="Q55" s="90"/>
      <c r="R55" s="91"/>
      <c r="S55" s="92"/>
      <c r="T55" s="93"/>
      <c r="U55" s="9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25">
      <c r="A56" s="273" t="s">
        <v>404</v>
      </c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5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customHeight="1" x14ac:dyDescent="0.25">
      <c r="A57" s="276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7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customHeight="1" x14ac:dyDescent="0.25">
      <c r="A58" s="276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77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customHeight="1" thickBot="1" x14ac:dyDescent="0.3">
      <c r="A59" s="278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8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7.5" customHeight="1" thickTop="1" thickBot="1" x14ac:dyDescent="0.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21.75" thickTop="1" thickBot="1" x14ac:dyDescent="0.3">
      <c r="A61" s="73">
        <v>2</v>
      </c>
      <c r="B61" s="286" t="s">
        <v>39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87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6.5" customHeight="1" thickBot="1" x14ac:dyDescent="0.3">
      <c r="A62" s="104" t="s">
        <v>40</v>
      </c>
      <c r="B62" s="327" t="s">
        <v>41</v>
      </c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/>
      <c r="Q62" s="105">
        <v>1</v>
      </c>
      <c r="R62" s="76">
        <v>2</v>
      </c>
      <c r="S62" s="77">
        <v>3</v>
      </c>
      <c r="T62" s="76">
        <v>4</v>
      </c>
      <c r="U62" s="78">
        <v>5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thickBot="1" x14ac:dyDescent="0.3">
      <c r="A63" s="101" t="s">
        <v>42</v>
      </c>
      <c r="B63" s="345" t="s">
        <v>406</v>
      </c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7"/>
      <c r="Q63" s="80"/>
      <c r="R63" s="81"/>
      <c r="S63" s="82"/>
      <c r="T63" s="83"/>
      <c r="U63" s="8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101" t="s">
        <v>43</v>
      </c>
      <c r="B64" s="351" t="s">
        <v>44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7"/>
      <c r="Q64" s="86"/>
      <c r="R64" s="87"/>
      <c r="S64" s="88"/>
      <c r="T64" s="89"/>
      <c r="U64" s="8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thickBot="1" x14ac:dyDescent="0.3">
      <c r="A65" s="101" t="s">
        <v>45</v>
      </c>
      <c r="B65" s="345" t="s">
        <v>407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7"/>
      <c r="Q65" s="86"/>
      <c r="R65" s="87"/>
      <c r="S65" s="88"/>
      <c r="T65" s="89"/>
      <c r="U65" s="84"/>
      <c r="V65" s="1"/>
      <c r="W65" s="1"/>
      <c r="X65" s="1"/>
      <c r="Y65" s="1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thickBot="1" x14ac:dyDescent="0.3">
      <c r="A66" s="101" t="s">
        <v>46</v>
      </c>
      <c r="B66" s="348" t="s">
        <v>408</v>
      </c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50"/>
      <c r="Q66" s="90"/>
      <c r="R66" s="91"/>
      <c r="S66" s="92"/>
      <c r="T66" s="93"/>
      <c r="U66" s="94"/>
      <c r="V66" s="1"/>
      <c r="W66" s="1"/>
      <c r="X66" s="1"/>
      <c r="Y66" s="1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5">
      <c r="A67" s="368" t="s">
        <v>404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7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" customHeight="1" x14ac:dyDescent="0.25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3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" customHeight="1" x14ac:dyDescent="0.25">
      <c r="A69" s="371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3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" customHeight="1" thickBot="1" x14ac:dyDescent="0.3">
      <c r="A70" s="374"/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6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7.5" customHeight="1" thickTop="1" thickBot="1" x14ac:dyDescent="0.3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25"/>
      <c r="N71" s="25"/>
      <c r="O71" s="25"/>
      <c r="P71" s="25"/>
      <c r="Q71" s="25"/>
      <c r="R71" s="25"/>
      <c r="S71" s="25"/>
      <c r="T71" s="25"/>
      <c r="U71" s="2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6.5" thickTop="1" thickBot="1" x14ac:dyDescent="0.3">
      <c r="A72" s="107" t="s">
        <v>47</v>
      </c>
      <c r="B72" s="269" t="s">
        <v>48</v>
      </c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1"/>
      <c r="Q72" s="96">
        <v>1</v>
      </c>
      <c r="R72" s="97">
        <v>2</v>
      </c>
      <c r="S72" s="98">
        <v>3</v>
      </c>
      <c r="T72" s="97">
        <v>4</v>
      </c>
      <c r="U72" s="108">
        <v>5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thickBot="1" x14ac:dyDescent="0.3">
      <c r="A73" s="109" t="s">
        <v>49</v>
      </c>
      <c r="B73" s="305" t="s">
        <v>50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7"/>
      <c r="Q73" s="80"/>
      <c r="R73" s="81"/>
      <c r="S73" s="82"/>
      <c r="T73" s="83"/>
      <c r="U73" s="8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thickBot="1" x14ac:dyDescent="0.3">
      <c r="A74" s="101" t="s">
        <v>51</v>
      </c>
      <c r="B74" s="256" t="s">
        <v>52</v>
      </c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8"/>
      <c r="Q74" s="86"/>
      <c r="R74" s="87"/>
      <c r="S74" s="88"/>
      <c r="T74" s="89"/>
      <c r="U74" s="8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thickBot="1" x14ac:dyDescent="0.3">
      <c r="A75" s="110" t="s">
        <v>53</v>
      </c>
      <c r="B75" s="256" t="s">
        <v>54</v>
      </c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1"/>
      <c r="Q75" s="86"/>
      <c r="R75" s="87"/>
      <c r="S75" s="88"/>
      <c r="T75" s="89"/>
      <c r="U75" s="84"/>
      <c r="V75" s="3"/>
      <c r="W75" s="3"/>
      <c r="X75" s="3"/>
      <c r="Y75" s="3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24.75" customHeight="1" x14ac:dyDescent="0.25">
      <c r="A76" s="101" t="s">
        <v>55</v>
      </c>
      <c r="B76" s="256" t="s">
        <v>56</v>
      </c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8"/>
      <c r="Q76" s="86"/>
      <c r="R76" s="91"/>
      <c r="S76" s="92"/>
      <c r="T76" s="93"/>
      <c r="U76" s="94"/>
      <c r="V76" s="5"/>
      <c r="W76" s="5"/>
      <c r="X76" s="5"/>
      <c r="Y76" s="5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" customHeight="1" thickBot="1" x14ac:dyDescent="0.3">
      <c r="A77" s="111" t="s">
        <v>57</v>
      </c>
      <c r="B77" s="270" t="s">
        <v>58</v>
      </c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2"/>
      <c r="Q77" s="112"/>
      <c r="R77" s="113"/>
      <c r="S77" s="114"/>
      <c r="T77" s="115"/>
      <c r="U77" s="11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" customHeight="1" x14ac:dyDescent="0.25">
      <c r="A78" s="273" t="s">
        <v>404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5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" customHeight="1" x14ac:dyDescent="0.25">
      <c r="A79" s="276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77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7.5" customHeight="1" x14ac:dyDescent="0.25">
      <c r="A80" s="276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77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 customHeight="1" thickBot="1" x14ac:dyDescent="0.3">
      <c r="A81" s="278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80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7.5" customHeight="1" thickTop="1" thickBot="1" x14ac:dyDescent="0.3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" customHeight="1" thickTop="1" thickBot="1" x14ac:dyDescent="0.3">
      <c r="A83" s="118" t="s">
        <v>59</v>
      </c>
      <c r="B83" s="269" t="s">
        <v>60</v>
      </c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1"/>
      <c r="Q83" s="96">
        <v>1</v>
      </c>
      <c r="R83" s="97">
        <v>2</v>
      </c>
      <c r="S83" s="98">
        <v>3</v>
      </c>
      <c r="T83" s="97">
        <v>4</v>
      </c>
      <c r="U83" s="108">
        <v>5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" customHeight="1" thickBot="1" x14ac:dyDescent="0.3">
      <c r="A84" s="119" t="s">
        <v>61</v>
      </c>
      <c r="B84" s="262" t="s">
        <v>62</v>
      </c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4"/>
      <c r="Q84" s="80"/>
      <c r="R84" s="81"/>
      <c r="S84" s="82"/>
      <c r="T84" s="83"/>
      <c r="U84" s="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" customHeight="1" thickBot="1" x14ac:dyDescent="0.3">
      <c r="A85" s="111" t="s">
        <v>63</v>
      </c>
      <c r="B85" s="270" t="s">
        <v>64</v>
      </c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2"/>
      <c r="Q85" s="86"/>
      <c r="R85" s="87"/>
      <c r="S85" s="88"/>
      <c r="T85" s="89"/>
      <c r="U85" s="84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x14ac:dyDescent="0.25">
      <c r="A86" s="273" t="s">
        <v>404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7.5" customHeight="1" x14ac:dyDescent="0.25">
      <c r="A87" s="276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7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6.5" customHeight="1" x14ac:dyDescent="0.25">
      <c r="A88" s="276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77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 x14ac:dyDescent="0.3">
      <c r="A89" s="278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80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7.5" customHeight="1" thickTop="1" thickBot="1" x14ac:dyDescent="0.3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" customHeight="1" thickTop="1" thickBot="1" x14ac:dyDescent="0.3">
      <c r="A91" s="107" t="s">
        <v>65</v>
      </c>
      <c r="B91" s="269" t="s">
        <v>66</v>
      </c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1"/>
      <c r="Q91" s="120">
        <v>1</v>
      </c>
      <c r="R91" s="121">
        <v>2</v>
      </c>
      <c r="S91" s="122">
        <v>3</v>
      </c>
      <c r="T91" s="121">
        <v>4</v>
      </c>
      <c r="U91" s="123">
        <v>5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" customHeight="1" thickBot="1" x14ac:dyDescent="0.3">
      <c r="A92" s="109" t="s">
        <v>67</v>
      </c>
      <c r="B92" s="305" t="s">
        <v>68</v>
      </c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7"/>
      <c r="Q92" s="124"/>
      <c r="R92" s="125"/>
      <c r="S92" s="126"/>
      <c r="T92" s="127"/>
      <c r="U92" s="12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x14ac:dyDescent="0.25">
      <c r="A93" s="273" t="s">
        <v>404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" customHeight="1" x14ac:dyDescent="0.25">
      <c r="A94" s="276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77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7.5" customHeight="1" x14ac:dyDescent="0.25">
      <c r="A95" s="276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77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21.75" customHeight="1" thickBot="1" x14ac:dyDescent="0.3">
      <c r="A96" s="278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80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7.5" customHeight="1" thickTop="1" thickBot="1" x14ac:dyDescent="0.3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 thickTop="1" thickBot="1" x14ac:dyDescent="0.3">
      <c r="A98" s="129" t="s">
        <v>69</v>
      </c>
      <c r="B98" s="336" t="s">
        <v>70</v>
      </c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1"/>
      <c r="Q98" s="120">
        <v>1</v>
      </c>
      <c r="R98" s="121">
        <v>2</v>
      </c>
      <c r="S98" s="122">
        <v>3</v>
      </c>
      <c r="T98" s="121">
        <v>4</v>
      </c>
      <c r="U98" s="123">
        <v>5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25">
      <c r="A99" s="109" t="s">
        <v>71</v>
      </c>
      <c r="B99" s="305" t="s">
        <v>72</v>
      </c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7"/>
      <c r="Q99" s="124"/>
      <c r="R99" s="125"/>
      <c r="S99" s="126"/>
      <c r="T99" s="130"/>
      <c r="U99" s="128"/>
      <c r="V99" s="6"/>
      <c r="W99" s="7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" customHeight="1" thickBot="1" x14ac:dyDescent="0.3">
      <c r="A100" s="111" t="s">
        <v>73</v>
      </c>
      <c r="B100" s="333" t="s">
        <v>74</v>
      </c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5"/>
      <c r="Q100" s="131"/>
      <c r="R100" s="113"/>
      <c r="S100" s="114"/>
      <c r="T100" s="132"/>
      <c r="U100" s="133"/>
      <c r="V100" s="8"/>
      <c r="W100" s="9"/>
      <c r="X100" s="9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" customHeight="1" x14ac:dyDescent="0.25">
      <c r="A101" s="273" t="s">
        <v>404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5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" customHeight="1" x14ac:dyDescent="0.25">
      <c r="A102" s="276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77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" customHeight="1" x14ac:dyDescent="0.25">
      <c r="A103" s="276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77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7.5" customHeight="1" thickBot="1" x14ac:dyDescent="0.3">
      <c r="A104" s="278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80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7.5" customHeight="1" thickTop="1" thickBot="1" x14ac:dyDescent="0.3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21.75" thickTop="1" thickBot="1" x14ac:dyDescent="0.3">
      <c r="A106" s="73">
        <v>3</v>
      </c>
      <c r="B106" s="286" t="s">
        <v>75</v>
      </c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87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thickBot="1" x14ac:dyDescent="0.3">
      <c r="A107" s="134" t="s">
        <v>76</v>
      </c>
      <c r="B107" s="337" t="s">
        <v>77</v>
      </c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9"/>
      <c r="Q107" s="135">
        <v>1</v>
      </c>
      <c r="R107" s="136">
        <v>2</v>
      </c>
      <c r="S107" s="137">
        <v>3</v>
      </c>
      <c r="T107" s="136">
        <v>4</v>
      </c>
      <c r="U107" s="138">
        <v>5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09" t="s">
        <v>78</v>
      </c>
      <c r="B108" s="305" t="s">
        <v>79</v>
      </c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7"/>
      <c r="Q108" s="124"/>
      <c r="R108" s="125"/>
      <c r="S108" s="126"/>
      <c r="T108" s="139"/>
      <c r="U108" s="140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thickBot="1" x14ac:dyDescent="0.3">
      <c r="A109" s="111" t="s">
        <v>80</v>
      </c>
      <c r="B109" s="270" t="s">
        <v>81</v>
      </c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2"/>
      <c r="Q109" s="131"/>
      <c r="R109" s="113"/>
      <c r="S109" s="114"/>
      <c r="T109" s="132"/>
      <c r="U109" s="133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273" t="s">
        <v>404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276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77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25">
      <c r="A112" s="276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77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" customHeight="1" thickBot="1" x14ac:dyDescent="0.3">
      <c r="A113" s="278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80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7.5" customHeight="1" thickTop="1" thickBot="1" x14ac:dyDescent="0.3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" customHeight="1" thickTop="1" thickBot="1" x14ac:dyDescent="0.3">
      <c r="A115" s="107" t="s">
        <v>82</v>
      </c>
      <c r="B115" s="259" t="s">
        <v>83</v>
      </c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1"/>
      <c r="Q115" s="120">
        <v>1</v>
      </c>
      <c r="R115" s="121">
        <v>2</v>
      </c>
      <c r="S115" s="122">
        <v>3</v>
      </c>
      <c r="T115" s="121">
        <v>4</v>
      </c>
      <c r="U115" s="123">
        <v>5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" customHeight="1" x14ac:dyDescent="0.25">
      <c r="A116" s="109" t="s">
        <v>84</v>
      </c>
      <c r="B116" s="305" t="s">
        <v>85</v>
      </c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7"/>
      <c r="Q116" s="124"/>
      <c r="R116" s="125"/>
      <c r="S116" s="126"/>
      <c r="T116" s="139"/>
      <c r="U116" s="140"/>
      <c r="V116" s="10"/>
      <c r="W116" s="4"/>
      <c r="X116" s="4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01" t="s">
        <v>86</v>
      </c>
      <c r="B117" s="256" t="s">
        <v>81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8"/>
      <c r="Q117" s="86"/>
      <c r="R117" s="87"/>
      <c r="S117" s="88"/>
      <c r="T117" s="89"/>
      <c r="U117" s="14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01" t="s">
        <v>87</v>
      </c>
      <c r="B118" s="256" t="s">
        <v>88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8"/>
      <c r="Q118" s="86"/>
      <c r="R118" s="87"/>
      <c r="S118" s="88"/>
      <c r="T118" s="89"/>
      <c r="U118" s="14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25">
      <c r="A119" s="101" t="s">
        <v>89</v>
      </c>
      <c r="B119" s="256" t="s">
        <v>90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8"/>
      <c r="Q119" s="86"/>
      <c r="R119" s="87"/>
      <c r="S119" s="88"/>
      <c r="T119" s="142"/>
      <c r="U119" s="14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01" t="s">
        <v>91</v>
      </c>
      <c r="B120" s="256" t="s">
        <v>92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8"/>
      <c r="Q120" s="86"/>
      <c r="R120" s="87"/>
      <c r="S120" s="88"/>
      <c r="T120" s="142"/>
      <c r="U120" s="14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01" t="s">
        <v>93</v>
      </c>
      <c r="B121" s="256" t="s">
        <v>94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8"/>
      <c r="Q121" s="86"/>
      <c r="R121" s="87"/>
      <c r="S121" s="88"/>
      <c r="T121" s="142"/>
      <c r="U121" s="14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thickBot="1" x14ac:dyDescent="0.3">
      <c r="A122" s="111" t="s">
        <v>95</v>
      </c>
      <c r="B122" s="270" t="s">
        <v>96</v>
      </c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2"/>
      <c r="Q122" s="112"/>
      <c r="R122" s="143"/>
      <c r="S122" s="144"/>
      <c r="T122" s="145"/>
      <c r="U122" s="116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273" t="s">
        <v>404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5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276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77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276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77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thickBot="1" x14ac:dyDescent="0.3">
      <c r="A126" s="278"/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80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7.5" customHeight="1" thickTop="1" thickBot="1" x14ac:dyDescent="0.3">
      <c r="A127" s="146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21.75" thickTop="1" thickBot="1" x14ac:dyDescent="0.3">
      <c r="A128" s="148">
        <v>4</v>
      </c>
      <c r="B128" s="286" t="s">
        <v>97</v>
      </c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87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" customHeight="1" thickBot="1" x14ac:dyDescent="0.3">
      <c r="A129" s="134" t="s">
        <v>98</v>
      </c>
      <c r="B129" s="327" t="s">
        <v>99</v>
      </c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9"/>
      <c r="Q129" s="75">
        <v>1</v>
      </c>
      <c r="R129" s="76">
        <v>2</v>
      </c>
      <c r="S129" s="77">
        <v>3</v>
      </c>
      <c r="T129" s="76">
        <v>4</v>
      </c>
      <c r="U129" s="149">
        <v>5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" customHeight="1" x14ac:dyDescent="0.25">
      <c r="A130" s="109" t="s">
        <v>100</v>
      </c>
      <c r="B130" s="262" t="s">
        <v>101</v>
      </c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4"/>
      <c r="Q130" s="150"/>
      <c r="R130" s="151"/>
      <c r="S130" s="137"/>
      <c r="T130" s="152"/>
      <c r="U130" s="153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01" t="s">
        <v>102</v>
      </c>
      <c r="B131" s="256" t="s">
        <v>103</v>
      </c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8"/>
      <c r="Q131" s="86"/>
      <c r="R131" s="87"/>
      <c r="S131" s="88"/>
      <c r="T131" s="89"/>
      <c r="U131" s="14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 customHeight="1" x14ac:dyDescent="0.25">
      <c r="A132" s="101" t="s">
        <v>104</v>
      </c>
      <c r="B132" s="364" t="s">
        <v>397</v>
      </c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6"/>
      <c r="Q132" s="86"/>
      <c r="R132" s="87"/>
      <c r="S132" s="88"/>
      <c r="T132" s="89"/>
      <c r="U132" s="14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01" t="s">
        <v>105</v>
      </c>
      <c r="B133" s="256" t="s">
        <v>106</v>
      </c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8"/>
      <c r="Q133" s="86"/>
      <c r="R133" s="87"/>
      <c r="S133" s="88"/>
      <c r="T133" s="89"/>
      <c r="U133" s="14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01" t="s">
        <v>107</v>
      </c>
      <c r="B134" s="256" t="s">
        <v>108</v>
      </c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8"/>
      <c r="Q134" s="86"/>
      <c r="R134" s="87"/>
      <c r="S134" s="88"/>
      <c r="T134" s="89"/>
      <c r="U134" s="14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01" t="s">
        <v>109</v>
      </c>
      <c r="B135" s="256" t="s">
        <v>110</v>
      </c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8"/>
      <c r="Q135" s="86"/>
      <c r="R135" s="87"/>
      <c r="S135" s="88"/>
      <c r="T135" s="89"/>
      <c r="U135" s="14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thickBot="1" x14ac:dyDescent="0.3">
      <c r="A136" s="111" t="s">
        <v>111</v>
      </c>
      <c r="B136" s="281" t="s">
        <v>112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3"/>
      <c r="Q136" s="112"/>
      <c r="R136" s="143"/>
      <c r="S136" s="144"/>
      <c r="T136" s="145"/>
      <c r="U136" s="11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5">
      <c r="A137" s="273" t="s">
        <v>404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5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" customHeight="1" x14ac:dyDescent="0.25">
      <c r="A138" s="276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77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" customHeight="1" x14ac:dyDescent="0.25">
      <c r="A139" s="276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77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" customHeight="1" thickBot="1" x14ac:dyDescent="0.3">
      <c r="A140" s="278"/>
      <c r="B140" s="279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8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7.5" customHeight="1" thickTop="1" thickBot="1" x14ac:dyDescent="0.3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6.5" thickTop="1" thickBot="1" x14ac:dyDescent="0.3">
      <c r="A142" s="118" t="s">
        <v>113</v>
      </c>
      <c r="B142" s="259" t="s">
        <v>114</v>
      </c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1"/>
      <c r="Q142" s="96">
        <v>1</v>
      </c>
      <c r="R142" s="97">
        <v>2</v>
      </c>
      <c r="S142" s="98">
        <v>3</v>
      </c>
      <c r="T142" s="97">
        <v>4</v>
      </c>
      <c r="U142" s="108">
        <v>5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 customHeight="1" x14ac:dyDescent="0.25">
      <c r="A143" s="119" t="s">
        <v>115</v>
      </c>
      <c r="B143" s="305" t="s">
        <v>116</v>
      </c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/>
      <c r="Q143" s="150"/>
      <c r="R143" s="152"/>
      <c r="S143" s="137"/>
      <c r="T143" s="154"/>
      <c r="U143" s="15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01" t="s">
        <v>117</v>
      </c>
      <c r="B144" s="256" t="s">
        <v>118</v>
      </c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8"/>
      <c r="Q144" s="86"/>
      <c r="R144" s="142"/>
      <c r="S144" s="88"/>
      <c r="T144" s="155"/>
      <c r="U144" s="14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01" t="s">
        <v>119</v>
      </c>
      <c r="B145" s="256" t="s">
        <v>120</v>
      </c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8"/>
      <c r="Q145" s="86"/>
      <c r="R145" s="142"/>
      <c r="S145" s="88"/>
      <c r="T145" s="155"/>
      <c r="U145" s="14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01" t="s">
        <v>121</v>
      </c>
      <c r="B146" s="256" t="s">
        <v>122</v>
      </c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8"/>
      <c r="Q146" s="86"/>
      <c r="R146" s="142"/>
      <c r="S146" s="156"/>
      <c r="T146" s="157"/>
      <c r="U146" s="15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thickBot="1" x14ac:dyDescent="0.3">
      <c r="A147" s="159" t="s">
        <v>123</v>
      </c>
      <c r="B147" s="270" t="s">
        <v>124</v>
      </c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2"/>
      <c r="Q147" s="150"/>
      <c r="R147" s="152"/>
      <c r="S147" s="160"/>
      <c r="T147" s="161"/>
      <c r="U147" s="16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" customHeight="1" x14ac:dyDescent="0.25">
      <c r="A148" s="273" t="s">
        <v>404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" customHeight="1" x14ac:dyDescent="0.25">
      <c r="A149" s="276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77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" customHeight="1" x14ac:dyDescent="0.25">
      <c r="A150" s="276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77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" customHeight="1" thickBot="1" x14ac:dyDescent="0.3">
      <c r="A151" s="278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80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7.5" customHeight="1" thickTop="1" thickBot="1" x14ac:dyDescent="0.3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6.5" customHeight="1" thickTop="1" thickBot="1" x14ac:dyDescent="0.3">
      <c r="A153" s="107" t="s">
        <v>125</v>
      </c>
      <c r="B153" s="259" t="s">
        <v>126</v>
      </c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1"/>
      <c r="Q153" s="120">
        <v>1</v>
      </c>
      <c r="R153" s="121">
        <v>2</v>
      </c>
      <c r="S153" s="122">
        <v>3</v>
      </c>
      <c r="T153" s="121">
        <v>4</v>
      </c>
      <c r="U153" s="123">
        <v>5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24.75" customHeight="1" x14ac:dyDescent="0.25">
      <c r="A154" s="109" t="s">
        <v>127</v>
      </c>
      <c r="B154" s="262" t="s">
        <v>128</v>
      </c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4"/>
      <c r="Q154" s="163"/>
      <c r="R154" s="139"/>
      <c r="S154" s="126"/>
      <c r="T154" s="139"/>
      <c r="U154" s="16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01" t="s">
        <v>129</v>
      </c>
      <c r="B155" s="256" t="s">
        <v>130</v>
      </c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8"/>
      <c r="Q155" s="86"/>
      <c r="R155" s="87"/>
      <c r="S155" s="88"/>
      <c r="T155" s="165"/>
      <c r="U155" s="14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01" t="s">
        <v>131</v>
      </c>
      <c r="B156" s="256" t="s">
        <v>132</v>
      </c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8"/>
      <c r="Q156" s="86"/>
      <c r="R156" s="87"/>
      <c r="S156" s="88"/>
      <c r="T156" s="89"/>
      <c r="U156" s="14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thickBot="1" x14ac:dyDescent="0.3">
      <c r="A157" s="111" t="s">
        <v>133</v>
      </c>
      <c r="B157" s="281" t="s">
        <v>134</v>
      </c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3"/>
      <c r="Q157" s="112"/>
      <c r="R157" s="143"/>
      <c r="S157" s="144"/>
      <c r="T157" s="166"/>
      <c r="U157" s="116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" customHeight="1" x14ac:dyDescent="0.25">
      <c r="A158" s="273" t="s">
        <v>404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5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" customHeight="1" x14ac:dyDescent="0.25">
      <c r="A159" s="276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77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" customHeight="1" x14ac:dyDescent="0.25">
      <c r="A160" s="276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77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" customHeight="1" thickBot="1" x14ac:dyDescent="0.3">
      <c r="A161" s="278"/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80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7.5" customHeight="1" thickTop="1" thickBot="1" x14ac:dyDescent="0.3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 customHeight="1" thickTop="1" thickBot="1" x14ac:dyDescent="0.3">
      <c r="A163" s="118" t="s">
        <v>135</v>
      </c>
      <c r="B163" s="259" t="s">
        <v>136</v>
      </c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1"/>
      <c r="Q163" s="96">
        <v>1</v>
      </c>
      <c r="R163" s="97">
        <v>2</v>
      </c>
      <c r="S163" s="98">
        <v>3</v>
      </c>
      <c r="T163" s="97">
        <v>4</v>
      </c>
      <c r="U163" s="108">
        <v>5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19" t="s">
        <v>137</v>
      </c>
      <c r="B164" s="262" t="s">
        <v>138</v>
      </c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4"/>
      <c r="Q164" s="150"/>
      <c r="R164" s="152"/>
      <c r="S164" s="137"/>
      <c r="T164" s="152"/>
      <c r="U164" s="153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01" t="s">
        <v>139</v>
      </c>
      <c r="B165" s="256" t="s">
        <v>140</v>
      </c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8"/>
      <c r="Q165" s="86"/>
      <c r="R165" s="142"/>
      <c r="S165" s="88"/>
      <c r="T165" s="142"/>
      <c r="U165" s="14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01" t="s">
        <v>141</v>
      </c>
      <c r="B166" s="256" t="s">
        <v>142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8"/>
      <c r="Q166" s="86"/>
      <c r="R166" s="142"/>
      <c r="S166" s="88"/>
      <c r="T166" s="142"/>
      <c r="U166" s="14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thickBot="1" x14ac:dyDescent="0.3">
      <c r="A167" s="111" t="s">
        <v>143</v>
      </c>
      <c r="B167" s="281" t="s">
        <v>144</v>
      </c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3"/>
      <c r="Q167" s="112"/>
      <c r="R167" s="167"/>
      <c r="S167" s="144"/>
      <c r="T167" s="167"/>
      <c r="U167" s="116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273" t="s">
        <v>404</v>
      </c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276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77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276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77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28.5" customHeight="1" thickBot="1" x14ac:dyDescent="0.3">
      <c r="A171" s="278"/>
      <c r="B171" s="279"/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80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7.5" customHeight="1" thickTop="1" thickBot="1" x14ac:dyDescent="0.3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6.5" thickTop="1" thickBot="1" x14ac:dyDescent="0.3">
      <c r="A173" s="118" t="s">
        <v>145</v>
      </c>
      <c r="B173" s="259" t="s">
        <v>146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1"/>
      <c r="Q173" s="96">
        <v>1</v>
      </c>
      <c r="R173" s="97">
        <v>2</v>
      </c>
      <c r="S173" s="98">
        <v>3</v>
      </c>
      <c r="T173" s="97">
        <v>4</v>
      </c>
      <c r="U173" s="108">
        <v>5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24.75" customHeight="1" x14ac:dyDescent="0.25">
      <c r="A174" s="119" t="s">
        <v>147</v>
      </c>
      <c r="B174" s="305" t="s">
        <v>148</v>
      </c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7"/>
      <c r="Q174" s="168"/>
      <c r="R174" s="125"/>
      <c r="S174" s="126"/>
      <c r="T174" s="169"/>
      <c r="U174" s="153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" customHeight="1" x14ac:dyDescent="0.25">
      <c r="A175" s="101" t="s">
        <v>149</v>
      </c>
      <c r="B175" s="256" t="s">
        <v>150</v>
      </c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8"/>
      <c r="Q175" s="170"/>
      <c r="R175" s="87"/>
      <c r="S175" s="88"/>
      <c r="T175" s="171"/>
      <c r="U175" s="14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01" t="s">
        <v>151</v>
      </c>
      <c r="B176" s="256" t="s">
        <v>152</v>
      </c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8"/>
      <c r="Q176" s="170"/>
      <c r="R176" s="87"/>
      <c r="S176" s="88"/>
      <c r="T176" s="172"/>
      <c r="U176" s="14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01" t="s">
        <v>153</v>
      </c>
      <c r="B177" s="256" t="s">
        <v>154</v>
      </c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8"/>
      <c r="Q177" s="170"/>
      <c r="R177" s="87"/>
      <c r="S177" s="88"/>
      <c r="T177" s="172"/>
      <c r="U177" s="14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5">
      <c r="A178" s="101" t="s">
        <v>155</v>
      </c>
      <c r="B178" s="256" t="s">
        <v>156</v>
      </c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8"/>
      <c r="Q178" s="170"/>
      <c r="R178" s="87"/>
      <c r="S178" s="88"/>
      <c r="T178" s="172"/>
      <c r="U178" s="14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01" t="s">
        <v>157</v>
      </c>
      <c r="B179" s="256" t="s">
        <v>158</v>
      </c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8"/>
      <c r="Q179" s="170"/>
      <c r="R179" s="87"/>
      <c r="S179" s="88"/>
      <c r="T179" s="173"/>
      <c r="U179" s="14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5">
      <c r="A180" s="101" t="s">
        <v>159</v>
      </c>
      <c r="B180" s="256" t="s">
        <v>160</v>
      </c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8"/>
      <c r="Q180" s="170"/>
      <c r="R180" s="87"/>
      <c r="S180" s="88"/>
      <c r="T180" s="173"/>
      <c r="U180" s="14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24.75" customHeight="1" thickBot="1" x14ac:dyDescent="0.3">
      <c r="A181" s="111" t="s">
        <v>161</v>
      </c>
      <c r="B181" s="270" t="s">
        <v>162</v>
      </c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2"/>
      <c r="Q181" s="174"/>
      <c r="R181" s="143"/>
      <c r="S181" s="144"/>
      <c r="T181" s="175"/>
      <c r="U181" s="116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" customHeight="1" x14ac:dyDescent="0.25">
      <c r="A182" s="273" t="s">
        <v>404</v>
      </c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5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" customHeight="1" x14ac:dyDescent="0.25">
      <c r="A183" s="276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77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" customHeight="1" x14ac:dyDescent="0.25">
      <c r="A184" s="276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77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7.5" customHeight="1" thickBot="1" x14ac:dyDescent="0.3">
      <c r="A185" s="278"/>
      <c r="B185" s="279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80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7.5" customHeight="1" thickTop="1" thickBot="1" x14ac:dyDescent="0.3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21.75" thickTop="1" thickBot="1" x14ac:dyDescent="0.3">
      <c r="A187" s="73">
        <v>5</v>
      </c>
      <c r="B187" s="286" t="s">
        <v>163</v>
      </c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87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thickBot="1" x14ac:dyDescent="0.3">
      <c r="A188" s="104" t="s">
        <v>164</v>
      </c>
      <c r="B188" s="327" t="s">
        <v>165</v>
      </c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9"/>
      <c r="Q188" s="75">
        <v>1</v>
      </c>
      <c r="R188" s="76">
        <v>2</v>
      </c>
      <c r="S188" s="77">
        <v>3</v>
      </c>
      <c r="T188" s="76">
        <v>4</v>
      </c>
      <c r="U188" s="149">
        <v>5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" customHeight="1" x14ac:dyDescent="0.25">
      <c r="A189" s="119" t="s">
        <v>166</v>
      </c>
      <c r="B189" s="299" t="s">
        <v>167</v>
      </c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1"/>
      <c r="Q189" s="80"/>
      <c r="R189" s="176"/>
      <c r="S189" s="82"/>
      <c r="T189" s="83"/>
      <c r="U189" s="177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" customHeight="1" thickBot="1" x14ac:dyDescent="0.3">
      <c r="A190" s="102" t="s">
        <v>168</v>
      </c>
      <c r="B190" s="281" t="s">
        <v>169</v>
      </c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3"/>
      <c r="Q190" s="178"/>
      <c r="R190" s="145"/>
      <c r="S190" s="144"/>
      <c r="T190" s="167"/>
      <c r="U190" s="179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" customHeight="1" x14ac:dyDescent="0.25">
      <c r="A191" s="273" t="s">
        <v>404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5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" customHeight="1" x14ac:dyDescent="0.25">
      <c r="A192" s="276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77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7.5" customHeight="1" x14ac:dyDescent="0.25">
      <c r="A193" s="276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77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6.5" customHeight="1" thickBot="1" x14ac:dyDescent="0.3">
      <c r="A194" s="278"/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80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7.5" customHeight="1" thickTop="1" thickBot="1" x14ac:dyDescent="0.3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6.5" thickTop="1" thickBot="1" x14ac:dyDescent="0.3">
      <c r="A196" s="118" t="s">
        <v>170</v>
      </c>
      <c r="B196" s="259" t="s">
        <v>171</v>
      </c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1"/>
      <c r="Q196" s="120">
        <v>1</v>
      </c>
      <c r="R196" s="121">
        <v>2</v>
      </c>
      <c r="S196" s="122">
        <v>3</v>
      </c>
      <c r="T196" s="121">
        <v>4</v>
      </c>
      <c r="U196" s="123">
        <v>5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5">
      <c r="A197" s="119" t="s">
        <v>172</v>
      </c>
      <c r="B197" s="262" t="s">
        <v>173</v>
      </c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4"/>
      <c r="Q197" s="124"/>
      <c r="R197" s="125"/>
      <c r="S197" s="126"/>
      <c r="T197" s="139"/>
      <c r="U197" s="12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" customHeight="1" thickBot="1" x14ac:dyDescent="0.3">
      <c r="A198" s="111" t="s">
        <v>174</v>
      </c>
      <c r="B198" s="270" t="s">
        <v>175</v>
      </c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2"/>
      <c r="Q198" s="131"/>
      <c r="R198" s="113"/>
      <c r="S198" s="114"/>
      <c r="T198" s="180"/>
      <c r="U198" s="133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" customHeight="1" x14ac:dyDescent="0.25">
      <c r="A199" s="273" t="s">
        <v>404</v>
      </c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5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" customHeight="1" x14ac:dyDescent="0.25">
      <c r="A200" s="276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77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" customHeight="1" x14ac:dyDescent="0.25">
      <c r="A201" s="276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77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7.5" customHeight="1" thickBot="1" x14ac:dyDescent="0.3">
      <c r="A202" s="278"/>
      <c r="B202" s="279"/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80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7.5" customHeight="1" thickTop="1" thickBot="1" x14ac:dyDescent="0.3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6.5" thickTop="1" thickBot="1" x14ac:dyDescent="0.3">
      <c r="A204" s="107" t="s">
        <v>176</v>
      </c>
      <c r="B204" s="259" t="s">
        <v>177</v>
      </c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1"/>
      <c r="Q204" s="120">
        <v>1</v>
      </c>
      <c r="R204" s="121">
        <v>2</v>
      </c>
      <c r="S204" s="122">
        <v>3</v>
      </c>
      <c r="T204" s="121">
        <v>4</v>
      </c>
      <c r="U204" s="123">
        <v>5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25">
      <c r="A205" s="109" t="s">
        <v>178</v>
      </c>
      <c r="B205" s="262" t="s">
        <v>179</v>
      </c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4"/>
      <c r="Q205" s="124"/>
      <c r="R205" s="125"/>
      <c r="S205" s="126"/>
      <c r="T205" s="130"/>
      <c r="U205" s="12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25">
      <c r="A206" s="101" t="s">
        <v>180</v>
      </c>
      <c r="B206" s="256" t="s">
        <v>181</v>
      </c>
      <c r="C206" s="257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8"/>
      <c r="Q206" s="86"/>
      <c r="R206" s="181"/>
      <c r="S206" s="88"/>
      <c r="T206" s="182"/>
      <c r="U206" s="14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thickBot="1" x14ac:dyDescent="0.3">
      <c r="A207" s="111" t="s">
        <v>182</v>
      </c>
      <c r="B207" s="281" t="s">
        <v>183</v>
      </c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3"/>
      <c r="Q207" s="183"/>
      <c r="R207" s="167"/>
      <c r="S207" s="144"/>
      <c r="T207" s="167"/>
      <c r="U207" s="184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5">
      <c r="A208" s="273" t="s">
        <v>404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5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" customHeight="1" x14ac:dyDescent="0.25">
      <c r="A209" s="276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77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" customHeight="1" x14ac:dyDescent="0.25">
      <c r="A210" s="276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77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" customHeight="1" thickBot="1" x14ac:dyDescent="0.3">
      <c r="A211" s="278"/>
      <c r="B211" s="279"/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80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7.5" customHeight="1" thickTop="1" thickBot="1" x14ac:dyDescent="0.3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6.5" thickTop="1" thickBot="1" x14ac:dyDescent="0.3">
      <c r="A213" s="107" t="s">
        <v>184</v>
      </c>
      <c r="B213" s="259" t="s">
        <v>185</v>
      </c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1"/>
      <c r="Q213" s="96">
        <v>1</v>
      </c>
      <c r="R213" s="97">
        <v>2</v>
      </c>
      <c r="S213" s="98">
        <v>3</v>
      </c>
      <c r="T213" s="97">
        <v>4</v>
      </c>
      <c r="U213" s="108">
        <v>5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6.5" customHeight="1" x14ac:dyDescent="0.25">
      <c r="A214" s="101" t="s">
        <v>186</v>
      </c>
      <c r="B214" s="256" t="s">
        <v>188</v>
      </c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8"/>
      <c r="Q214" s="86"/>
      <c r="R214" s="87"/>
      <c r="S214" s="88"/>
      <c r="T214" s="142"/>
      <c r="U214" s="14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25">
      <c r="A215" s="101" t="s">
        <v>187</v>
      </c>
      <c r="B215" s="256" t="s">
        <v>190</v>
      </c>
      <c r="C215" s="257"/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8"/>
      <c r="Q215" s="86"/>
      <c r="R215" s="87"/>
      <c r="S215" s="88"/>
      <c r="T215" s="142"/>
      <c r="U215" s="14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25">
      <c r="A216" s="101" t="s">
        <v>189</v>
      </c>
      <c r="B216" s="256" t="s">
        <v>192</v>
      </c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8"/>
      <c r="Q216" s="86"/>
      <c r="R216" s="87"/>
      <c r="S216" s="88"/>
      <c r="T216" s="89"/>
      <c r="U216" s="14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25">
      <c r="A217" s="101" t="s">
        <v>191</v>
      </c>
      <c r="B217" s="256" t="s">
        <v>194</v>
      </c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8"/>
      <c r="Q217" s="86"/>
      <c r="R217" s="87"/>
      <c r="S217" s="88"/>
      <c r="T217" s="89"/>
      <c r="U217" s="14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thickBot="1" x14ac:dyDescent="0.3">
      <c r="A218" s="101" t="s">
        <v>193</v>
      </c>
      <c r="B218" s="281" t="s">
        <v>195</v>
      </c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3"/>
      <c r="Q218" s="112"/>
      <c r="R218" s="143"/>
      <c r="S218" s="144"/>
      <c r="T218" s="145"/>
      <c r="U218" s="116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5">
      <c r="A219" s="273" t="s">
        <v>404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5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" customHeight="1" x14ac:dyDescent="0.25">
      <c r="A220" s="276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77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" customHeight="1" x14ac:dyDescent="0.25">
      <c r="A221" s="276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77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" customHeight="1" thickBot="1" x14ac:dyDescent="0.3">
      <c r="A222" s="278"/>
      <c r="B222" s="279"/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80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7.5" customHeight="1" thickTop="1" thickBot="1" x14ac:dyDescent="0.3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6.5" thickTop="1" thickBot="1" x14ac:dyDescent="0.3">
      <c r="A224" s="107" t="s">
        <v>196</v>
      </c>
      <c r="B224" s="259" t="s">
        <v>197</v>
      </c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1"/>
      <c r="Q224" s="96">
        <v>1</v>
      </c>
      <c r="R224" s="97">
        <v>2</v>
      </c>
      <c r="S224" s="98">
        <v>3</v>
      </c>
      <c r="T224" s="97">
        <v>4</v>
      </c>
      <c r="U224" s="108">
        <v>5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6.5" customHeight="1" x14ac:dyDescent="0.25">
      <c r="A225" s="109" t="s">
        <v>198</v>
      </c>
      <c r="B225" s="262" t="s">
        <v>199</v>
      </c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4"/>
      <c r="Q225" s="150"/>
      <c r="R225" s="151"/>
      <c r="S225" s="137"/>
      <c r="T225" s="185"/>
      <c r="U225" s="153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25">
      <c r="A226" s="101" t="s">
        <v>200</v>
      </c>
      <c r="B226" s="256" t="s">
        <v>201</v>
      </c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8"/>
      <c r="Q226" s="86"/>
      <c r="R226" s="87"/>
      <c r="S226" s="88"/>
      <c r="T226" s="89"/>
      <c r="U226" s="14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25">
      <c r="A227" s="101" t="s">
        <v>202</v>
      </c>
      <c r="B227" s="256" t="s">
        <v>203</v>
      </c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8"/>
      <c r="Q227" s="86"/>
      <c r="R227" s="87"/>
      <c r="S227" s="88"/>
      <c r="T227" s="89"/>
      <c r="U227" s="14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25">
      <c r="A228" s="101" t="s">
        <v>204</v>
      </c>
      <c r="B228" s="256" t="s">
        <v>205</v>
      </c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8"/>
      <c r="Q228" s="86"/>
      <c r="R228" s="87"/>
      <c r="S228" s="88"/>
      <c r="T228" s="89"/>
      <c r="U228" s="14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thickBot="1" x14ac:dyDescent="0.3">
      <c r="A229" s="111" t="s">
        <v>206</v>
      </c>
      <c r="B229" s="281" t="s">
        <v>207</v>
      </c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3"/>
      <c r="Q229" s="112"/>
      <c r="R229" s="143"/>
      <c r="S229" s="144"/>
      <c r="T229" s="167"/>
      <c r="U229" s="116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" customHeight="1" x14ac:dyDescent="0.25">
      <c r="A230" s="273" t="s">
        <v>404</v>
      </c>
      <c r="B230" s="274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" customHeight="1" x14ac:dyDescent="0.25">
      <c r="A231" s="276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77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" customHeight="1" x14ac:dyDescent="0.25">
      <c r="A232" s="276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77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" customHeight="1" thickBot="1" x14ac:dyDescent="0.3">
      <c r="A233" s="278"/>
      <c r="B233" s="279"/>
      <c r="C233" s="279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80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7.5" customHeight="1" thickTop="1" thickBot="1" x14ac:dyDescent="0.3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6.5" customHeight="1" thickTop="1" thickBot="1" x14ac:dyDescent="0.3">
      <c r="A235" s="118" t="s">
        <v>208</v>
      </c>
      <c r="B235" s="259" t="s">
        <v>209</v>
      </c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1"/>
      <c r="Q235" s="96">
        <v>1</v>
      </c>
      <c r="R235" s="97">
        <v>2</v>
      </c>
      <c r="S235" s="98">
        <v>3</v>
      </c>
      <c r="T235" s="121">
        <v>4</v>
      </c>
      <c r="U235" s="123">
        <v>5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25">
      <c r="A236" s="119" t="s">
        <v>210</v>
      </c>
      <c r="B236" s="262" t="s">
        <v>211</v>
      </c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4"/>
      <c r="Q236" s="150"/>
      <c r="R236" s="151"/>
      <c r="S236" s="137"/>
      <c r="T236" s="186"/>
      <c r="U236" s="12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25">
      <c r="A237" s="101" t="s">
        <v>212</v>
      </c>
      <c r="B237" s="256" t="s">
        <v>214</v>
      </c>
      <c r="C237" s="257"/>
      <c r="D237" s="257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8"/>
      <c r="Q237" s="86"/>
      <c r="R237" s="87"/>
      <c r="S237" s="88"/>
      <c r="T237" s="89"/>
      <c r="U237" s="14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25">
      <c r="A238" s="119" t="s">
        <v>213</v>
      </c>
      <c r="B238" s="256" t="s">
        <v>216</v>
      </c>
      <c r="C238" s="257"/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8"/>
      <c r="Q238" s="86"/>
      <c r="R238" s="87"/>
      <c r="S238" s="88"/>
      <c r="T238" s="89"/>
      <c r="U238" s="141"/>
      <c r="V238" s="1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thickBot="1" x14ac:dyDescent="0.3">
      <c r="A239" s="101" t="s">
        <v>215</v>
      </c>
      <c r="B239" s="281" t="s">
        <v>217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3"/>
      <c r="Q239" s="112"/>
      <c r="R239" s="143"/>
      <c r="S239" s="144"/>
      <c r="T239" s="145"/>
      <c r="U239" s="116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25">
      <c r="A240" s="273" t="s">
        <v>404</v>
      </c>
      <c r="B240" s="274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5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25">
      <c r="A241" s="276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77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25">
      <c r="A242" s="276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77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thickBot="1" x14ac:dyDescent="0.3">
      <c r="A243" s="278"/>
      <c r="B243" s="279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80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7.5" customHeight="1" thickTop="1" thickBot="1" x14ac:dyDescent="0.3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" customHeight="1" thickTop="1" thickBot="1" x14ac:dyDescent="0.3">
      <c r="A245" s="187" t="s">
        <v>218</v>
      </c>
      <c r="B245" s="265" t="s">
        <v>219</v>
      </c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1"/>
      <c r="Q245" s="96">
        <v>1</v>
      </c>
      <c r="R245" s="97">
        <v>2</v>
      </c>
      <c r="S245" s="98">
        <v>3</v>
      </c>
      <c r="T245" s="97">
        <v>4</v>
      </c>
      <c r="U245" s="108">
        <v>5</v>
      </c>
      <c r="V245" s="340"/>
      <c r="W245" s="34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" customHeight="1" x14ac:dyDescent="0.25">
      <c r="A246" s="119" t="s">
        <v>220</v>
      </c>
      <c r="B246" s="262" t="s">
        <v>221</v>
      </c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4"/>
      <c r="Q246" s="188"/>
      <c r="R246" s="152"/>
      <c r="S246" s="137"/>
      <c r="T246" s="152"/>
      <c r="U246" s="189"/>
      <c r="V246" s="341"/>
      <c r="W246" s="34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24.75" customHeight="1" x14ac:dyDescent="0.25">
      <c r="A247" s="101" t="s">
        <v>222</v>
      </c>
      <c r="B247" s="256" t="s">
        <v>223</v>
      </c>
      <c r="C247" s="257"/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8"/>
      <c r="Q247" s="86"/>
      <c r="R247" s="87"/>
      <c r="S247" s="88"/>
      <c r="T247" s="89"/>
      <c r="U247" s="141"/>
      <c r="V247" s="341"/>
      <c r="W247" s="34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25">
      <c r="A248" s="101" t="s">
        <v>224</v>
      </c>
      <c r="B248" s="256" t="s">
        <v>225</v>
      </c>
      <c r="C248" s="257"/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8"/>
      <c r="Q248" s="86"/>
      <c r="R248" s="87"/>
      <c r="S248" s="88"/>
      <c r="T248" s="89"/>
      <c r="U248" s="141"/>
      <c r="V248" s="341"/>
      <c r="W248" s="34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6.5" customHeight="1" x14ac:dyDescent="0.25">
      <c r="A249" s="101" t="s">
        <v>226</v>
      </c>
      <c r="B249" s="256" t="s">
        <v>227</v>
      </c>
      <c r="C249" s="257"/>
      <c r="D249" s="257"/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8"/>
      <c r="Q249" s="86"/>
      <c r="R249" s="87"/>
      <c r="S249" s="88"/>
      <c r="T249" s="87"/>
      <c r="U249" s="141"/>
      <c r="V249" s="341"/>
      <c r="W249" s="34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25">
      <c r="A250" s="101" t="s">
        <v>228</v>
      </c>
      <c r="B250" s="256" t="s">
        <v>229</v>
      </c>
      <c r="C250" s="257"/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8"/>
      <c r="Q250" s="86"/>
      <c r="R250" s="87"/>
      <c r="S250" s="88"/>
      <c r="T250" s="89"/>
      <c r="U250" s="141"/>
      <c r="V250" s="341"/>
      <c r="W250" s="34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25">
      <c r="A251" s="101" t="s">
        <v>230</v>
      </c>
      <c r="B251" s="256" t="s">
        <v>231</v>
      </c>
      <c r="C251" s="257"/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8"/>
      <c r="Q251" s="86"/>
      <c r="R251" s="87"/>
      <c r="S251" s="88"/>
      <c r="T251" s="87"/>
      <c r="U251" s="141"/>
      <c r="V251" s="341"/>
      <c r="W251" s="34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25">
      <c r="A252" s="101" t="s">
        <v>232</v>
      </c>
      <c r="B252" s="256" t="s">
        <v>36</v>
      </c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8"/>
      <c r="Q252" s="86"/>
      <c r="R252" s="87"/>
      <c r="S252" s="88"/>
      <c r="T252" s="89"/>
      <c r="U252" s="141"/>
      <c r="V252" s="341"/>
      <c r="W252" s="34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thickBot="1" x14ac:dyDescent="0.3">
      <c r="A253" s="111" t="s">
        <v>233</v>
      </c>
      <c r="B253" s="270" t="s">
        <v>234</v>
      </c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271"/>
      <c r="N253" s="271"/>
      <c r="O253" s="271"/>
      <c r="P253" s="272"/>
      <c r="Q253" s="112"/>
      <c r="R253" s="143"/>
      <c r="S253" s="144"/>
      <c r="T253" s="190"/>
      <c r="U253" s="116"/>
      <c r="V253" s="341"/>
      <c r="W253" s="34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25">
      <c r="A254" s="273" t="s">
        <v>404</v>
      </c>
      <c r="B254" s="274"/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5"/>
      <c r="V254" s="341"/>
      <c r="W254" s="34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25">
      <c r="A255" s="276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77"/>
      <c r="V255" s="341"/>
      <c r="W255" s="34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5">
      <c r="A256" s="276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77"/>
      <c r="V256" s="341"/>
      <c r="W256" s="34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" customHeight="1" thickBot="1" x14ac:dyDescent="0.3">
      <c r="A257" s="278"/>
      <c r="B257" s="279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80"/>
      <c r="V257" s="341"/>
      <c r="W257" s="34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7.5" customHeight="1" thickTop="1" thickBot="1" x14ac:dyDescent="0.3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341"/>
      <c r="W258" s="34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" customHeight="1" thickTop="1" thickBot="1" x14ac:dyDescent="0.3">
      <c r="A259" s="187" t="s">
        <v>235</v>
      </c>
      <c r="B259" s="265" t="s">
        <v>236</v>
      </c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1"/>
      <c r="Q259" s="96">
        <v>1</v>
      </c>
      <c r="R259" s="97">
        <v>2</v>
      </c>
      <c r="S259" s="98">
        <v>3</v>
      </c>
      <c r="T259" s="97">
        <v>4</v>
      </c>
      <c r="U259" s="108">
        <v>5</v>
      </c>
      <c r="V259" s="341"/>
      <c r="W259" s="34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" customHeight="1" x14ac:dyDescent="0.25">
      <c r="A260" s="119" t="s">
        <v>237</v>
      </c>
      <c r="B260" s="262" t="s">
        <v>238</v>
      </c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4"/>
      <c r="Q260" s="188"/>
      <c r="R260" s="152"/>
      <c r="S260" s="137"/>
      <c r="T260" s="152"/>
      <c r="U260" s="153"/>
      <c r="V260" s="341"/>
      <c r="W260" s="34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25">
      <c r="A261" s="101" t="s">
        <v>239</v>
      </c>
      <c r="B261" s="256" t="s">
        <v>240</v>
      </c>
      <c r="C261" s="257"/>
      <c r="D261" s="257"/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8"/>
      <c r="Q261" s="86"/>
      <c r="R261" s="87"/>
      <c r="S261" s="88"/>
      <c r="T261" s="89"/>
      <c r="U261" s="141"/>
      <c r="V261" s="341"/>
      <c r="W261" s="34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25">
      <c r="A262" s="101" t="s">
        <v>241</v>
      </c>
      <c r="B262" s="256" t="s">
        <v>242</v>
      </c>
      <c r="C262" s="257"/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8"/>
      <c r="Q262" s="86"/>
      <c r="R262" s="87"/>
      <c r="S262" s="88"/>
      <c r="T262" s="89"/>
      <c r="U262" s="141"/>
      <c r="V262" s="341"/>
      <c r="W262" s="34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24.75" customHeight="1" x14ac:dyDescent="0.25">
      <c r="A263" s="101" t="s">
        <v>243</v>
      </c>
      <c r="B263" s="256" t="s">
        <v>223</v>
      </c>
      <c r="C263" s="257"/>
      <c r="D263" s="257"/>
      <c r="E263" s="257"/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8"/>
      <c r="Q263" s="86"/>
      <c r="R263" s="87"/>
      <c r="S263" s="88"/>
      <c r="T263" s="191"/>
      <c r="U263" s="141"/>
      <c r="V263" s="341"/>
      <c r="W263" s="34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25">
      <c r="A264" s="101" t="s">
        <v>244</v>
      </c>
      <c r="B264" s="256" t="s">
        <v>36</v>
      </c>
      <c r="C264" s="257"/>
      <c r="D264" s="257"/>
      <c r="E264" s="257"/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8"/>
      <c r="Q264" s="86"/>
      <c r="R264" s="87"/>
      <c r="S264" s="88"/>
      <c r="T264" s="89"/>
      <c r="U264" s="141"/>
      <c r="V264" s="341"/>
      <c r="W264" s="34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25">
      <c r="A265" s="101" t="s">
        <v>245</v>
      </c>
      <c r="B265" s="256" t="s">
        <v>246</v>
      </c>
      <c r="C265" s="257"/>
      <c r="D265" s="257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8"/>
      <c r="Q265" s="86"/>
      <c r="R265" s="87"/>
      <c r="S265" s="88"/>
      <c r="T265" s="87"/>
      <c r="U265" s="141"/>
      <c r="V265" s="341"/>
      <c r="W265" s="34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" customHeight="1" thickBot="1" x14ac:dyDescent="0.3">
      <c r="A266" s="111" t="s">
        <v>247</v>
      </c>
      <c r="B266" s="281" t="s">
        <v>248</v>
      </c>
      <c r="C266" s="282"/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3"/>
      <c r="Q266" s="112"/>
      <c r="R266" s="143"/>
      <c r="S266" s="144"/>
      <c r="T266" s="192"/>
      <c r="U266" s="116"/>
      <c r="V266" s="341"/>
      <c r="W266" s="34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" customHeight="1" x14ac:dyDescent="0.25">
      <c r="A267" s="273" t="s">
        <v>404</v>
      </c>
      <c r="B267" s="274"/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" customHeight="1" x14ac:dyDescent="0.25">
      <c r="A268" s="276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77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" customHeight="1" x14ac:dyDescent="0.25">
      <c r="A269" s="276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77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thickBot="1" x14ac:dyDescent="0.3">
      <c r="A270" s="278"/>
      <c r="B270" s="279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80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7.5" customHeight="1" thickTop="1" thickBot="1" x14ac:dyDescent="0.3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21.75" thickTop="1" thickBot="1" x14ac:dyDescent="0.3">
      <c r="A272" s="73">
        <v>6</v>
      </c>
      <c r="B272" s="286" t="s">
        <v>249</v>
      </c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87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" customHeight="1" thickBot="1" x14ac:dyDescent="0.3">
      <c r="A273" s="104" t="s">
        <v>250</v>
      </c>
      <c r="B273" s="327" t="s">
        <v>251</v>
      </c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9"/>
      <c r="Q273" s="75">
        <v>1</v>
      </c>
      <c r="R273" s="76">
        <v>2</v>
      </c>
      <c r="S273" s="137">
        <v>3</v>
      </c>
      <c r="T273" s="136">
        <v>4</v>
      </c>
      <c r="U273" s="138">
        <v>5</v>
      </c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" customHeight="1" x14ac:dyDescent="0.25">
      <c r="A274" s="119" t="s">
        <v>252</v>
      </c>
      <c r="B274" s="262" t="s">
        <v>253</v>
      </c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4"/>
      <c r="Q274" s="188"/>
      <c r="R274" s="152"/>
      <c r="S274" s="126"/>
      <c r="T274" s="139"/>
      <c r="U274" s="140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x14ac:dyDescent="0.25">
      <c r="A275" s="101" t="s">
        <v>254</v>
      </c>
      <c r="B275" s="256" t="s">
        <v>255</v>
      </c>
      <c r="C275" s="257"/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8"/>
      <c r="Q275" s="86"/>
      <c r="R275" s="87"/>
      <c r="S275" s="88"/>
      <c r="T275" s="142"/>
      <c r="U275" s="193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6.5" customHeight="1" x14ac:dyDescent="0.25">
      <c r="A276" s="101" t="s">
        <v>256</v>
      </c>
      <c r="B276" s="324" t="s">
        <v>257</v>
      </c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6"/>
      <c r="Q276" s="86"/>
      <c r="R276" s="87"/>
      <c r="S276" s="88"/>
      <c r="T276" s="89"/>
      <c r="U276" s="14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x14ac:dyDescent="0.25">
      <c r="A277" s="101" t="s">
        <v>258</v>
      </c>
      <c r="B277" s="324" t="s">
        <v>36</v>
      </c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6"/>
      <c r="Q277" s="86"/>
      <c r="R277" s="87"/>
      <c r="S277" s="88"/>
      <c r="T277" s="89"/>
      <c r="U277" s="14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x14ac:dyDescent="0.25">
      <c r="A278" s="101" t="s">
        <v>259</v>
      </c>
      <c r="B278" s="324" t="s">
        <v>398</v>
      </c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6"/>
      <c r="Q278" s="86"/>
      <c r="R278" s="87"/>
      <c r="S278" s="88"/>
      <c r="T278" s="142"/>
      <c r="U278" s="14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5">
      <c r="A279" s="101" t="s">
        <v>260</v>
      </c>
      <c r="B279" s="324" t="s">
        <v>399</v>
      </c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6"/>
      <c r="Q279" s="86"/>
      <c r="R279" s="87"/>
      <c r="S279" s="88"/>
      <c r="T279" s="142"/>
      <c r="U279" s="14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" customHeight="1" thickBot="1" x14ac:dyDescent="0.3">
      <c r="A280" s="111" t="s">
        <v>261</v>
      </c>
      <c r="B280" s="266" t="s">
        <v>400</v>
      </c>
      <c r="C280" s="267"/>
      <c r="D280" s="267"/>
      <c r="E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8"/>
      <c r="Q280" s="112"/>
      <c r="R280" s="143"/>
      <c r="S280" s="144"/>
      <c r="T280" s="194"/>
      <c r="U280" s="11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" customHeight="1" x14ac:dyDescent="0.25">
      <c r="A281" s="273" t="s">
        <v>404</v>
      </c>
      <c r="B281" s="274"/>
      <c r="C281" s="274"/>
      <c r="D281" s="274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5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" customHeight="1" x14ac:dyDescent="0.25">
      <c r="A282" s="276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77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" customHeight="1" x14ac:dyDescent="0.25">
      <c r="A283" s="276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77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7.5" customHeight="1" thickBot="1" x14ac:dyDescent="0.3">
      <c r="A284" s="278"/>
      <c r="B284" s="279"/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80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7.5" customHeight="1" thickTop="1" thickBot="1" x14ac:dyDescent="0.3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6.5" thickTop="1" thickBot="1" x14ac:dyDescent="0.3">
      <c r="A286" s="107" t="s">
        <v>262</v>
      </c>
      <c r="B286" s="269" t="s">
        <v>263</v>
      </c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1"/>
      <c r="Q286" s="96">
        <v>1</v>
      </c>
      <c r="R286" s="97">
        <v>2</v>
      </c>
      <c r="S286" s="98">
        <v>3</v>
      </c>
      <c r="T286" s="97">
        <v>4</v>
      </c>
      <c r="U286" s="108">
        <v>5</v>
      </c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x14ac:dyDescent="0.25">
      <c r="A287" s="195" t="s">
        <v>264</v>
      </c>
      <c r="B287" s="305" t="s">
        <v>265</v>
      </c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7"/>
      <c r="Q287" s="163"/>
      <c r="R287" s="196"/>
      <c r="S287" s="126"/>
      <c r="T287" s="139"/>
      <c r="U287" s="197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x14ac:dyDescent="0.25">
      <c r="A288" s="198" t="s">
        <v>266</v>
      </c>
      <c r="B288" s="256" t="s">
        <v>268</v>
      </c>
      <c r="C288" s="257"/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8"/>
      <c r="Q288" s="199"/>
      <c r="R288" s="142"/>
      <c r="S288" s="88"/>
      <c r="T288" s="142"/>
      <c r="U288" s="193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thickBot="1" x14ac:dyDescent="0.3">
      <c r="A289" s="200" t="s">
        <v>267</v>
      </c>
      <c r="B289" s="281" t="s">
        <v>269</v>
      </c>
      <c r="C289" s="282"/>
      <c r="D289" s="282"/>
      <c r="E289" s="282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3"/>
      <c r="Q289" s="183"/>
      <c r="R289" s="167"/>
      <c r="S289" s="144"/>
      <c r="T289" s="167"/>
      <c r="U289" s="184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x14ac:dyDescent="0.25">
      <c r="A290" s="273" t="s">
        <v>404</v>
      </c>
      <c r="B290" s="274"/>
      <c r="C290" s="274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5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x14ac:dyDescent="0.25">
      <c r="A291" s="276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77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x14ac:dyDescent="0.25">
      <c r="A292" s="276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77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thickBot="1" x14ac:dyDescent="0.3">
      <c r="A293" s="278"/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  <c r="U293" s="280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7.5" customHeight="1" thickTop="1" thickBot="1" x14ac:dyDescent="0.3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" customHeight="1" thickTop="1" thickBot="1" x14ac:dyDescent="0.3">
      <c r="A295" s="118" t="s">
        <v>270</v>
      </c>
      <c r="B295" s="259" t="s">
        <v>271</v>
      </c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1"/>
      <c r="Q295" s="96">
        <v>1</v>
      </c>
      <c r="R295" s="97">
        <v>2</v>
      </c>
      <c r="S295" s="98">
        <v>3</v>
      </c>
      <c r="T295" s="121">
        <v>4</v>
      </c>
      <c r="U295" s="123">
        <v>5</v>
      </c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" customHeight="1" x14ac:dyDescent="0.25">
      <c r="A296" s="119" t="s">
        <v>272</v>
      </c>
      <c r="B296" s="262" t="s">
        <v>273</v>
      </c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4"/>
      <c r="Q296" s="150"/>
      <c r="R296" s="152"/>
      <c r="S296" s="137"/>
      <c r="T296" s="201"/>
      <c r="U296" s="12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" customHeight="1" x14ac:dyDescent="0.25">
      <c r="A297" s="101" t="s">
        <v>274</v>
      </c>
      <c r="B297" s="256" t="s">
        <v>275</v>
      </c>
      <c r="C297" s="257"/>
      <c r="D297" s="257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8"/>
      <c r="Q297" s="86"/>
      <c r="R297" s="142"/>
      <c r="S297" s="88"/>
      <c r="T297" s="142"/>
      <c r="U297" s="14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x14ac:dyDescent="0.25">
      <c r="A298" s="101" t="s">
        <v>276</v>
      </c>
      <c r="B298" s="256" t="s">
        <v>277</v>
      </c>
      <c r="C298" s="257"/>
      <c r="D298" s="257"/>
      <c r="E298" s="257"/>
      <c r="F298" s="257"/>
      <c r="G298" s="257"/>
      <c r="H298" s="257"/>
      <c r="I298" s="257"/>
      <c r="J298" s="257"/>
      <c r="K298" s="257"/>
      <c r="L298" s="257"/>
      <c r="M298" s="257"/>
      <c r="N298" s="257"/>
      <c r="O298" s="257"/>
      <c r="P298" s="258"/>
      <c r="Q298" s="86"/>
      <c r="R298" s="142"/>
      <c r="S298" s="88"/>
      <c r="T298" s="142"/>
      <c r="U298" s="14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6.5" customHeight="1" x14ac:dyDescent="0.25">
      <c r="A299" s="101" t="s">
        <v>278</v>
      </c>
      <c r="B299" s="256" t="s">
        <v>279</v>
      </c>
      <c r="C299" s="257"/>
      <c r="D299" s="257"/>
      <c r="E299" s="257"/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8"/>
      <c r="Q299" s="86"/>
      <c r="R299" s="142"/>
      <c r="S299" s="88"/>
      <c r="T299" s="182"/>
      <c r="U299" s="14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x14ac:dyDescent="0.25">
      <c r="A300" s="101" t="s">
        <v>280</v>
      </c>
      <c r="B300" s="256" t="s">
        <v>281</v>
      </c>
      <c r="C300" s="257"/>
      <c r="D300" s="257"/>
      <c r="E300" s="257"/>
      <c r="F300" s="257"/>
      <c r="G300" s="257"/>
      <c r="H300" s="257"/>
      <c r="I300" s="257"/>
      <c r="J300" s="257"/>
      <c r="K300" s="257"/>
      <c r="L300" s="257"/>
      <c r="M300" s="257"/>
      <c r="N300" s="257"/>
      <c r="O300" s="257"/>
      <c r="P300" s="258"/>
      <c r="Q300" s="86"/>
      <c r="R300" s="142"/>
      <c r="S300" s="88"/>
      <c r="T300" s="142"/>
      <c r="U300" s="14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x14ac:dyDescent="0.25">
      <c r="A301" s="101" t="s">
        <v>282</v>
      </c>
      <c r="B301" s="256" t="s">
        <v>283</v>
      </c>
      <c r="C301" s="257"/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7"/>
      <c r="O301" s="257"/>
      <c r="P301" s="258"/>
      <c r="Q301" s="86"/>
      <c r="R301" s="142"/>
      <c r="S301" s="88"/>
      <c r="T301" s="142"/>
      <c r="U301" s="14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5">
      <c r="A302" s="101" t="s">
        <v>284</v>
      </c>
      <c r="B302" s="256" t="s">
        <v>285</v>
      </c>
      <c r="C302" s="257"/>
      <c r="D302" s="257"/>
      <c r="E302" s="257"/>
      <c r="F302" s="257"/>
      <c r="G302" s="257"/>
      <c r="H302" s="257"/>
      <c r="I302" s="257"/>
      <c r="J302" s="257"/>
      <c r="K302" s="257"/>
      <c r="L302" s="257"/>
      <c r="M302" s="257"/>
      <c r="N302" s="257"/>
      <c r="O302" s="257"/>
      <c r="P302" s="258"/>
      <c r="Q302" s="86"/>
      <c r="R302" s="142"/>
      <c r="S302" s="88"/>
      <c r="T302" s="202"/>
      <c r="U302" s="14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" customHeight="1" thickBot="1" x14ac:dyDescent="0.3">
      <c r="A303" s="111" t="s">
        <v>286</v>
      </c>
      <c r="B303" s="281" t="s">
        <v>287</v>
      </c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3"/>
      <c r="Q303" s="183"/>
      <c r="R303" s="167"/>
      <c r="S303" s="144"/>
      <c r="T303" s="167"/>
      <c r="U303" s="184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" customHeight="1" x14ac:dyDescent="0.25">
      <c r="A304" s="273" t="s">
        <v>404</v>
      </c>
      <c r="B304" s="274"/>
      <c r="C304" s="274"/>
      <c r="D304" s="274"/>
      <c r="E304" s="274"/>
      <c r="F304" s="274"/>
      <c r="G304" s="274"/>
      <c r="H304" s="274"/>
      <c r="I304" s="274"/>
      <c r="J304" s="274"/>
      <c r="K304" s="274"/>
      <c r="L304" s="274"/>
      <c r="M304" s="274"/>
      <c r="N304" s="274"/>
      <c r="O304" s="274"/>
      <c r="P304" s="274"/>
      <c r="Q304" s="274"/>
      <c r="R304" s="274"/>
      <c r="S304" s="274"/>
      <c r="T304" s="274"/>
      <c r="U304" s="275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" customHeight="1" x14ac:dyDescent="0.25">
      <c r="A305" s="276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77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" customHeight="1" x14ac:dyDescent="0.25">
      <c r="A306" s="276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77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7.5" customHeight="1" thickBot="1" x14ac:dyDescent="0.3">
      <c r="A307" s="278"/>
      <c r="B307" s="279"/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  <c r="U307" s="280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7.5" customHeight="1" thickTop="1" thickBot="1" x14ac:dyDescent="0.3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6.5" thickTop="1" thickBot="1" x14ac:dyDescent="0.3">
      <c r="A309" s="107" t="s">
        <v>288</v>
      </c>
      <c r="B309" s="259" t="s">
        <v>289</v>
      </c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1"/>
      <c r="Q309" s="96">
        <v>1</v>
      </c>
      <c r="R309" s="97">
        <v>2</v>
      </c>
      <c r="S309" s="98">
        <v>3</v>
      </c>
      <c r="T309" s="97">
        <v>4</v>
      </c>
      <c r="U309" s="108">
        <v>5</v>
      </c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x14ac:dyDescent="0.25">
      <c r="A310" s="109" t="s">
        <v>290</v>
      </c>
      <c r="B310" s="262" t="s">
        <v>291</v>
      </c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4"/>
      <c r="Q310" s="150"/>
      <c r="R310" s="152"/>
      <c r="S310" s="137"/>
      <c r="T310" s="152"/>
      <c r="U310" s="153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x14ac:dyDescent="0.25">
      <c r="A311" s="101" t="s">
        <v>292</v>
      </c>
      <c r="B311" s="256" t="s">
        <v>293</v>
      </c>
      <c r="C311" s="257"/>
      <c r="D311" s="257"/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8"/>
      <c r="Q311" s="86"/>
      <c r="R311" s="142"/>
      <c r="S311" s="88"/>
      <c r="T311" s="142"/>
      <c r="U311" s="14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" customHeight="1" thickBot="1" x14ac:dyDescent="0.3">
      <c r="A312" s="111" t="s">
        <v>294</v>
      </c>
      <c r="B312" s="281" t="s">
        <v>295</v>
      </c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3"/>
      <c r="Q312" s="112"/>
      <c r="R312" s="167"/>
      <c r="S312" s="144"/>
      <c r="T312" s="167"/>
      <c r="U312" s="11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" customHeight="1" x14ac:dyDescent="0.25">
      <c r="A313" s="273" t="s">
        <v>404</v>
      </c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5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" customHeight="1" x14ac:dyDescent="0.25">
      <c r="A314" s="276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77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" customHeight="1" x14ac:dyDescent="0.25">
      <c r="A315" s="276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77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7.5" customHeight="1" thickBot="1" x14ac:dyDescent="0.3">
      <c r="A316" s="278"/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279"/>
      <c r="R316" s="279"/>
      <c r="S316" s="279"/>
      <c r="T316" s="279"/>
      <c r="U316" s="280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7.5" customHeight="1" thickTop="1" thickBot="1" x14ac:dyDescent="0.3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6.5" thickTop="1" thickBot="1" x14ac:dyDescent="0.3">
      <c r="A318" s="107" t="s">
        <v>296</v>
      </c>
      <c r="B318" s="269" t="s">
        <v>297</v>
      </c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1"/>
      <c r="Q318" s="96">
        <v>1</v>
      </c>
      <c r="R318" s="97">
        <v>2</v>
      </c>
      <c r="S318" s="98">
        <v>3</v>
      </c>
      <c r="T318" s="97">
        <v>4</v>
      </c>
      <c r="U318" s="108">
        <v>5</v>
      </c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x14ac:dyDescent="0.25">
      <c r="A319" s="109" t="s">
        <v>298</v>
      </c>
      <c r="B319" s="262" t="s">
        <v>299</v>
      </c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4"/>
      <c r="Q319" s="150"/>
      <c r="R319" s="152"/>
      <c r="S319" s="137"/>
      <c r="T319" s="152"/>
      <c r="U319" s="153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x14ac:dyDescent="0.25">
      <c r="A320" s="101" t="s">
        <v>300</v>
      </c>
      <c r="B320" s="256" t="s">
        <v>301</v>
      </c>
      <c r="C320" s="257"/>
      <c r="D320" s="257"/>
      <c r="E320" s="257"/>
      <c r="F320" s="257"/>
      <c r="G320" s="257"/>
      <c r="H320" s="257"/>
      <c r="I320" s="257"/>
      <c r="J320" s="257"/>
      <c r="K320" s="257"/>
      <c r="L320" s="257"/>
      <c r="M320" s="257"/>
      <c r="N320" s="257"/>
      <c r="O320" s="257"/>
      <c r="P320" s="258"/>
      <c r="Q320" s="86"/>
      <c r="R320" s="142"/>
      <c r="S320" s="88"/>
      <c r="T320" s="142"/>
      <c r="U320" s="14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24.75" customHeight="1" thickBot="1" x14ac:dyDescent="0.3">
      <c r="A321" s="101" t="s">
        <v>302</v>
      </c>
      <c r="B321" s="256" t="s">
        <v>303</v>
      </c>
      <c r="C321" s="257"/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8"/>
      <c r="Q321" s="112"/>
      <c r="R321" s="167"/>
      <c r="S321" s="144"/>
      <c r="T321" s="167"/>
      <c r="U321" s="11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x14ac:dyDescent="0.25">
      <c r="A322" s="273" t="s">
        <v>404</v>
      </c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5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5">
      <c r="A323" s="276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77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" customHeight="1" x14ac:dyDescent="0.25">
      <c r="A324" s="276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7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" customHeight="1" thickBot="1" x14ac:dyDescent="0.3">
      <c r="A325" s="278"/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80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7.5" customHeight="1" thickTop="1" thickBot="1" x14ac:dyDescent="0.3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" customHeight="1" thickTop="1" thickBot="1" x14ac:dyDescent="0.3">
      <c r="A327" s="118" t="s">
        <v>304</v>
      </c>
      <c r="B327" s="259" t="s">
        <v>305</v>
      </c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1"/>
      <c r="Q327" s="96">
        <v>1</v>
      </c>
      <c r="R327" s="97">
        <v>2</v>
      </c>
      <c r="S327" s="98">
        <v>3</v>
      </c>
      <c r="T327" s="97">
        <v>4</v>
      </c>
      <c r="U327" s="108">
        <v>5</v>
      </c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x14ac:dyDescent="0.25">
      <c r="A328" s="119" t="s">
        <v>306</v>
      </c>
      <c r="B328" s="262" t="s">
        <v>307</v>
      </c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4"/>
      <c r="Q328" s="150"/>
      <c r="R328" s="151"/>
      <c r="S328" s="137"/>
      <c r="T328" s="152"/>
      <c r="U328" s="153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6.5" customHeight="1" x14ac:dyDescent="0.25">
      <c r="A329" s="101" t="s">
        <v>308</v>
      </c>
      <c r="B329" s="256" t="s">
        <v>309</v>
      </c>
      <c r="C329" s="257"/>
      <c r="D329" s="257"/>
      <c r="E329" s="257"/>
      <c r="F329" s="257"/>
      <c r="G329" s="257"/>
      <c r="H329" s="257"/>
      <c r="I329" s="257"/>
      <c r="J329" s="257"/>
      <c r="K329" s="257"/>
      <c r="L329" s="257"/>
      <c r="M329" s="257"/>
      <c r="N329" s="257"/>
      <c r="O329" s="257"/>
      <c r="P329" s="258"/>
      <c r="Q329" s="86"/>
      <c r="R329" s="87"/>
      <c r="S329" s="88"/>
      <c r="T329" s="142"/>
      <c r="U329" s="14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5">
      <c r="A330" s="101" t="s">
        <v>310</v>
      </c>
      <c r="B330" s="256" t="s">
        <v>311</v>
      </c>
      <c r="C330" s="257"/>
      <c r="D330" s="257"/>
      <c r="E330" s="257"/>
      <c r="F330" s="257"/>
      <c r="G330" s="257"/>
      <c r="H330" s="257"/>
      <c r="I330" s="257"/>
      <c r="J330" s="257"/>
      <c r="K330" s="257"/>
      <c r="L330" s="257"/>
      <c r="M330" s="257"/>
      <c r="N330" s="257"/>
      <c r="O330" s="257"/>
      <c r="P330" s="258"/>
      <c r="Q330" s="86"/>
      <c r="R330" s="87"/>
      <c r="S330" s="88"/>
      <c r="T330" s="142"/>
      <c r="U330" s="14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x14ac:dyDescent="0.25">
      <c r="A331" s="101" t="s">
        <v>312</v>
      </c>
      <c r="B331" s="256" t="s">
        <v>313</v>
      </c>
      <c r="C331" s="257"/>
      <c r="D331" s="257"/>
      <c r="E331" s="257"/>
      <c r="F331" s="257"/>
      <c r="G331" s="257"/>
      <c r="H331" s="257"/>
      <c r="I331" s="257"/>
      <c r="J331" s="257"/>
      <c r="K331" s="257"/>
      <c r="L331" s="257"/>
      <c r="M331" s="257"/>
      <c r="N331" s="257"/>
      <c r="O331" s="257"/>
      <c r="P331" s="258"/>
      <c r="Q331" s="86"/>
      <c r="R331" s="87"/>
      <c r="S331" s="88"/>
      <c r="T331" s="142"/>
      <c r="U331" s="14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x14ac:dyDescent="0.25">
      <c r="A332" s="101" t="s">
        <v>314</v>
      </c>
      <c r="B332" s="256" t="s">
        <v>315</v>
      </c>
      <c r="C332" s="257"/>
      <c r="D332" s="257"/>
      <c r="E332" s="257"/>
      <c r="F332" s="257"/>
      <c r="G332" s="257"/>
      <c r="H332" s="257"/>
      <c r="I332" s="257"/>
      <c r="J332" s="257"/>
      <c r="K332" s="257"/>
      <c r="L332" s="257"/>
      <c r="M332" s="257"/>
      <c r="N332" s="257"/>
      <c r="O332" s="257"/>
      <c r="P332" s="258"/>
      <c r="Q332" s="86"/>
      <c r="R332" s="87"/>
      <c r="S332" s="88"/>
      <c r="T332" s="142"/>
      <c r="U332" s="14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thickBot="1" x14ac:dyDescent="0.3">
      <c r="A333" s="111" t="s">
        <v>316</v>
      </c>
      <c r="B333" s="281" t="s">
        <v>317</v>
      </c>
      <c r="C333" s="282"/>
      <c r="D333" s="282"/>
      <c r="E333" s="282"/>
      <c r="F333" s="282"/>
      <c r="G333" s="282"/>
      <c r="H333" s="282"/>
      <c r="I333" s="282"/>
      <c r="J333" s="282"/>
      <c r="K333" s="282"/>
      <c r="L333" s="282"/>
      <c r="M333" s="282"/>
      <c r="N333" s="282"/>
      <c r="O333" s="282"/>
      <c r="P333" s="283"/>
      <c r="Q333" s="112"/>
      <c r="R333" s="143"/>
      <c r="S333" s="144"/>
      <c r="T333" s="167"/>
      <c r="U333" s="11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x14ac:dyDescent="0.25">
      <c r="A334" s="273" t="s">
        <v>404</v>
      </c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5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x14ac:dyDescent="0.25">
      <c r="A335" s="276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77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5">
      <c r="A336" s="276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77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thickBot="1" x14ac:dyDescent="0.3">
      <c r="A337" s="278"/>
      <c r="B337" s="279"/>
      <c r="C337" s="279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  <c r="T337" s="279"/>
      <c r="U337" s="280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7.5" customHeight="1" thickTop="1" thickBot="1" x14ac:dyDescent="0.3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6.5" thickTop="1" thickBot="1" x14ac:dyDescent="0.3">
      <c r="A339" s="118" t="s">
        <v>318</v>
      </c>
      <c r="B339" s="259" t="s">
        <v>319</v>
      </c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1"/>
      <c r="Q339" s="96">
        <v>1</v>
      </c>
      <c r="R339" s="97">
        <v>2</v>
      </c>
      <c r="S339" s="98">
        <v>3</v>
      </c>
      <c r="T339" s="97">
        <v>4</v>
      </c>
      <c r="U339" s="108">
        <v>5</v>
      </c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thickBot="1" x14ac:dyDescent="0.3">
      <c r="A340" s="330" t="s">
        <v>320</v>
      </c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33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" customHeight="1" x14ac:dyDescent="0.25">
      <c r="A341" s="109" t="s">
        <v>321</v>
      </c>
      <c r="B341" s="323" t="s">
        <v>322</v>
      </c>
      <c r="C341" s="274"/>
      <c r="D341" s="274"/>
      <c r="E341" s="274"/>
      <c r="F341" s="274"/>
      <c r="G341" s="274"/>
      <c r="H341" s="274"/>
      <c r="I341" s="274"/>
      <c r="J341" s="274"/>
      <c r="K341" s="274"/>
      <c r="L341" s="274"/>
      <c r="M341" s="274"/>
      <c r="N341" s="274"/>
      <c r="O341" s="274"/>
      <c r="P341" s="285"/>
      <c r="Q341" s="124"/>
      <c r="R341" s="139"/>
      <c r="S341" s="126"/>
      <c r="T341" s="139"/>
      <c r="U341" s="12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" customHeight="1" x14ac:dyDescent="0.25">
      <c r="A342" s="101" t="s">
        <v>323</v>
      </c>
      <c r="B342" s="256" t="s">
        <v>324</v>
      </c>
      <c r="C342" s="257"/>
      <c r="D342" s="257"/>
      <c r="E342" s="257"/>
      <c r="F342" s="257"/>
      <c r="G342" s="257"/>
      <c r="H342" s="257"/>
      <c r="I342" s="257"/>
      <c r="J342" s="257"/>
      <c r="K342" s="257"/>
      <c r="L342" s="257"/>
      <c r="M342" s="257"/>
      <c r="N342" s="257"/>
      <c r="O342" s="257"/>
      <c r="P342" s="258"/>
      <c r="Q342" s="86"/>
      <c r="R342" s="142"/>
      <c r="S342" s="88"/>
      <c r="T342" s="142"/>
      <c r="U342" s="14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" customHeight="1" x14ac:dyDescent="0.25">
      <c r="A343" s="101" t="s">
        <v>325</v>
      </c>
      <c r="B343" s="256" t="s">
        <v>326</v>
      </c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8"/>
      <c r="Q343" s="86"/>
      <c r="R343" s="142"/>
      <c r="S343" s="88"/>
      <c r="T343" s="142"/>
      <c r="U343" s="14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" customHeight="1" x14ac:dyDescent="0.25">
      <c r="A344" s="101" t="s">
        <v>327</v>
      </c>
      <c r="B344" s="256" t="s">
        <v>328</v>
      </c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257"/>
      <c r="N344" s="257"/>
      <c r="O344" s="257"/>
      <c r="P344" s="258"/>
      <c r="Q344" s="86"/>
      <c r="R344" s="142"/>
      <c r="S344" s="88"/>
      <c r="T344" s="142"/>
      <c r="U344" s="14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x14ac:dyDescent="0.25">
      <c r="A345" s="101" t="s">
        <v>329</v>
      </c>
      <c r="B345" s="256" t="s">
        <v>330</v>
      </c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8"/>
      <c r="Q345" s="86"/>
      <c r="R345" s="142"/>
      <c r="S345" s="88"/>
      <c r="T345" s="89"/>
      <c r="U345" s="14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6.5" customHeight="1" x14ac:dyDescent="0.25">
      <c r="A346" s="101" t="s">
        <v>331</v>
      </c>
      <c r="B346" s="256" t="s">
        <v>332</v>
      </c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257"/>
      <c r="N346" s="257"/>
      <c r="O346" s="257"/>
      <c r="P346" s="258"/>
      <c r="Q346" s="86"/>
      <c r="R346" s="142"/>
      <c r="S346" s="88"/>
      <c r="T346" s="89"/>
      <c r="U346" s="14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x14ac:dyDescent="0.25">
      <c r="A347" s="100" t="s">
        <v>333</v>
      </c>
      <c r="B347" s="299" t="s">
        <v>334</v>
      </c>
      <c r="C347" s="300"/>
      <c r="D347" s="300"/>
      <c r="E347" s="300"/>
      <c r="F347" s="300"/>
      <c r="G347" s="300"/>
      <c r="H347" s="300"/>
      <c r="I347" s="300"/>
      <c r="J347" s="300"/>
      <c r="K347" s="300"/>
      <c r="L347" s="300"/>
      <c r="M347" s="300"/>
      <c r="N347" s="300"/>
      <c r="O347" s="300"/>
      <c r="P347" s="301"/>
      <c r="Q347" s="150"/>
      <c r="R347" s="152"/>
      <c r="S347" s="137"/>
      <c r="T347" s="152"/>
      <c r="U347" s="153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s="12" customFormat="1" x14ac:dyDescent="0.25">
      <c r="A348" s="101" t="s">
        <v>335</v>
      </c>
      <c r="B348" s="256" t="s">
        <v>336</v>
      </c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257"/>
      <c r="N348" s="257"/>
      <c r="O348" s="257"/>
      <c r="P348" s="258"/>
      <c r="Q348" s="86"/>
      <c r="R348" s="142"/>
      <c r="S348" s="88"/>
      <c r="T348" s="202"/>
      <c r="U348" s="14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" customHeight="1" thickBot="1" x14ac:dyDescent="0.3">
      <c r="A349" s="119" t="s">
        <v>337</v>
      </c>
      <c r="B349" s="281" t="s">
        <v>338</v>
      </c>
      <c r="C349" s="282"/>
      <c r="D349" s="282"/>
      <c r="E349" s="282"/>
      <c r="F349" s="282"/>
      <c r="G349" s="282"/>
      <c r="H349" s="282"/>
      <c r="I349" s="282"/>
      <c r="J349" s="282"/>
      <c r="K349" s="282"/>
      <c r="L349" s="282"/>
      <c r="M349" s="282"/>
      <c r="N349" s="282"/>
      <c r="O349" s="282"/>
      <c r="P349" s="283"/>
      <c r="Q349" s="112"/>
      <c r="R349" s="167"/>
      <c r="S349" s="144"/>
      <c r="T349" s="190"/>
      <c r="U349" s="11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" customHeight="1" x14ac:dyDescent="0.25">
      <c r="A350" s="273" t="s">
        <v>404</v>
      </c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5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" customHeight="1" x14ac:dyDescent="0.25">
      <c r="A351" s="276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77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" customHeight="1" x14ac:dyDescent="0.25">
      <c r="A352" s="276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77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7.5" customHeight="1" thickBot="1" x14ac:dyDescent="0.3">
      <c r="A353" s="278"/>
      <c r="B353" s="279"/>
      <c r="C353" s="279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  <c r="T353" s="279"/>
      <c r="U353" s="280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7.5" customHeight="1" thickTop="1" thickBot="1" x14ac:dyDescent="0.3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6.5" thickTop="1" thickBot="1" x14ac:dyDescent="0.3">
      <c r="A355" s="107" t="s">
        <v>339</v>
      </c>
      <c r="B355" s="259" t="s">
        <v>340</v>
      </c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1"/>
      <c r="Q355" s="96">
        <v>1</v>
      </c>
      <c r="R355" s="97">
        <v>2</v>
      </c>
      <c r="S355" s="98">
        <v>3</v>
      </c>
      <c r="T355" s="97">
        <v>4</v>
      </c>
      <c r="U355" s="108">
        <v>5</v>
      </c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x14ac:dyDescent="0.25">
      <c r="A356" s="101" t="s">
        <v>341</v>
      </c>
      <c r="B356" s="298" t="s">
        <v>342</v>
      </c>
      <c r="C356" s="257"/>
      <c r="D356" s="257"/>
      <c r="E356" s="257"/>
      <c r="F356" s="257"/>
      <c r="G356" s="257"/>
      <c r="H356" s="257"/>
      <c r="I356" s="257"/>
      <c r="J356" s="257"/>
      <c r="K356" s="257"/>
      <c r="L356" s="257"/>
      <c r="M356" s="257"/>
      <c r="N356" s="257"/>
      <c r="O356" s="257"/>
      <c r="P356" s="258"/>
      <c r="Q356" s="86"/>
      <c r="R356" s="142"/>
      <c r="S356" s="88"/>
      <c r="T356" s="89"/>
      <c r="U356" s="177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x14ac:dyDescent="0.25">
      <c r="A357" s="203" t="s">
        <v>343</v>
      </c>
      <c r="B357" s="302" t="s">
        <v>401</v>
      </c>
      <c r="C357" s="303"/>
      <c r="D357" s="303"/>
      <c r="E357" s="303"/>
      <c r="F357" s="303"/>
      <c r="G357" s="303"/>
      <c r="H357" s="303"/>
      <c r="I357" s="303"/>
      <c r="J357" s="303"/>
      <c r="K357" s="303"/>
      <c r="L357" s="303"/>
      <c r="M357" s="303"/>
      <c r="N357" s="303"/>
      <c r="O357" s="303"/>
      <c r="P357" s="304"/>
      <c r="Q357" s="150"/>
      <c r="R357" s="151"/>
      <c r="S357" s="137"/>
      <c r="T357" s="204"/>
      <c r="U357" s="153"/>
      <c r="V357" s="10"/>
      <c r="W357" s="4"/>
      <c r="X357" s="4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thickBot="1" x14ac:dyDescent="0.3">
      <c r="A358" s="205" t="s">
        <v>402</v>
      </c>
      <c r="B358" s="309" t="s">
        <v>403</v>
      </c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131"/>
      <c r="R358" s="113"/>
      <c r="S358" s="114"/>
      <c r="T358" s="180"/>
      <c r="U358" s="133"/>
      <c r="V358" s="4"/>
      <c r="W358" s="4"/>
      <c r="X358" s="4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5">
      <c r="A359" s="288" t="s">
        <v>404</v>
      </c>
      <c r="B359" s="289"/>
      <c r="C359" s="289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90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" customHeight="1" x14ac:dyDescent="0.25">
      <c r="A360" s="291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3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" customHeight="1" x14ac:dyDescent="0.25">
      <c r="A361" s="291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3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" customHeight="1" thickBot="1" x14ac:dyDescent="0.3">
      <c r="A362" s="294"/>
      <c r="B362" s="295"/>
      <c r="C362" s="295"/>
      <c r="D362" s="295"/>
      <c r="E362" s="295"/>
      <c r="F362" s="295"/>
      <c r="G362" s="295"/>
      <c r="H362" s="295"/>
      <c r="I362" s="295"/>
      <c r="J362" s="295"/>
      <c r="K362" s="295"/>
      <c r="L362" s="295"/>
      <c r="M362" s="295"/>
      <c r="N362" s="295"/>
      <c r="O362" s="295"/>
      <c r="P362" s="295"/>
      <c r="Q362" s="295"/>
      <c r="R362" s="295"/>
      <c r="S362" s="295"/>
      <c r="T362" s="295"/>
      <c r="U362" s="29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7.5" customHeight="1" thickTop="1" thickBot="1" x14ac:dyDescent="0.3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6.5" thickTop="1" thickBot="1" x14ac:dyDescent="0.3">
      <c r="A364" s="107" t="s">
        <v>344</v>
      </c>
      <c r="B364" s="259" t="s">
        <v>345</v>
      </c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1"/>
      <c r="Q364" s="96">
        <v>1</v>
      </c>
      <c r="R364" s="97">
        <v>2</v>
      </c>
      <c r="S364" s="98">
        <v>3</v>
      </c>
      <c r="T364" s="97">
        <v>4</v>
      </c>
      <c r="U364" s="123">
        <v>5</v>
      </c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24.75" customHeight="1" x14ac:dyDescent="0.25">
      <c r="A365" s="109" t="s">
        <v>346</v>
      </c>
      <c r="B365" s="297" t="s">
        <v>347</v>
      </c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4"/>
      <c r="Q365" s="150"/>
      <c r="R365" s="151"/>
      <c r="S365" s="137"/>
      <c r="T365" s="152"/>
      <c r="U365" s="12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5">
      <c r="A366" s="101" t="s">
        <v>348</v>
      </c>
      <c r="B366" s="298" t="s">
        <v>349</v>
      </c>
      <c r="C366" s="257"/>
      <c r="D366" s="257"/>
      <c r="E366" s="257"/>
      <c r="F366" s="257"/>
      <c r="G366" s="257"/>
      <c r="H366" s="257"/>
      <c r="I366" s="257"/>
      <c r="J366" s="257"/>
      <c r="K366" s="257"/>
      <c r="L366" s="257"/>
      <c r="M366" s="257"/>
      <c r="N366" s="257"/>
      <c r="O366" s="257"/>
      <c r="P366" s="258"/>
      <c r="Q366" s="86"/>
      <c r="R366" s="87"/>
      <c r="S366" s="88"/>
      <c r="T366" s="142"/>
      <c r="U366" s="14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x14ac:dyDescent="0.25">
      <c r="A367" s="101" t="s">
        <v>350</v>
      </c>
      <c r="B367" s="298" t="s">
        <v>351</v>
      </c>
      <c r="C367" s="257"/>
      <c r="D367" s="257"/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8"/>
      <c r="Q367" s="86"/>
      <c r="R367" s="87"/>
      <c r="S367" s="88"/>
      <c r="T367" s="89"/>
      <c r="U367" s="14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x14ac:dyDescent="0.25">
      <c r="A368" s="101" t="s">
        <v>352</v>
      </c>
      <c r="B368" s="298" t="s">
        <v>353</v>
      </c>
      <c r="C368" s="257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8"/>
      <c r="Q368" s="86"/>
      <c r="R368" s="87"/>
      <c r="S368" s="88"/>
      <c r="T368" s="202"/>
      <c r="U368" s="14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thickBot="1" x14ac:dyDescent="0.3">
      <c r="A369" s="111" t="s">
        <v>354</v>
      </c>
      <c r="B369" s="308" t="s">
        <v>355</v>
      </c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3"/>
      <c r="Q369" s="112"/>
      <c r="R369" s="143"/>
      <c r="S369" s="144"/>
      <c r="T369" s="145"/>
      <c r="U369" s="11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5">
      <c r="A370" s="273" t="s">
        <v>404</v>
      </c>
      <c r="B370" s="274"/>
      <c r="C370" s="274"/>
      <c r="D370" s="274"/>
      <c r="E370" s="274"/>
      <c r="F370" s="274"/>
      <c r="G370" s="274"/>
      <c r="H370" s="274"/>
      <c r="I370" s="274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  <c r="U370" s="275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" customHeight="1" x14ac:dyDescent="0.25">
      <c r="A371" s="276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77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" customHeight="1" x14ac:dyDescent="0.25">
      <c r="A372" s="276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77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" customHeight="1" thickBot="1" x14ac:dyDescent="0.3">
      <c r="A373" s="278"/>
      <c r="B373" s="279"/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  <c r="T373" s="279"/>
      <c r="U373" s="280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7.5" customHeight="1" thickTop="1" thickBot="1" x14ac:dyDescent="0.3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21.75" thickTop="1" thickBot="1" x14ac:dyDescent="0.3">
      <c r="A375" s="73">
        <v>7</v>
      </c>
      <c r="B375" s="286" t="s">
        <v>356</v>
      </c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87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6.5" customHeight="1" thickBot="1" x14ac:dyDescent="0.3">
      <c r="A376" s="134" t="s">
        <v>357</v>
      </c>
      <c r="B376" s="284" t="s">
        <v>358</v>
      </c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85"/>
      <c r="Q376" s="135">
        <v>1</v>
      </c>
      <c r="R376" s="136">
        <v>2</v>
      </c>
      <c r="S376" s="137">
        <v>3</v>
      </c>
      <c r="T376" s="136">
        <v>4</v>
      </c>
      <c r="U376" s="138">
        <v>5</v>
      </c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x14ac:dyDescent="0.25">
      <c r="A377" s="109" t="s">
        <v>359</v>
      </c>
      <c r="B377" s="305" t="s">
        <v>360</v>
      </c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7"/>
      <c r="Q377" s="124"/>
      <c r="R377" s="125"/>
      <c r="S377" s="126"/>
      <c r="T377" s="139"/>
      <c r="U377" s="140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5">
      <c r="A378" s="101" t="s">
        <v>361</v>
      </c>
      <c r="B378" s="256" t="s">
        <v>362</v>
      </c>
      <c r="C378" s="257"/>
      <c r="D378" s="257"/>
      <c r="E378" s="257"/>
      <c r="F378" s="257"/>
      <c r="G378" s="257"/>
      <c r="H378" s="257"/>
      <c r="I378" s="257"/>
      <c r="J378" s="257"/>
      <c r="K378" s="257"/>
      <c r="L378" s="257"/>
      <c r="M378" s="257"/>
      <c r="N378" s="257"/>
      <c r="O378" s="257"/>
      <c r="P378" s="258"/>
      <c r="Q378" s="86"/>
      <c r="R378" s="87"/>
      <c r="S378" s="88"/>
      <c r="T378" s="142"/>
      <c r="U378" s="14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" customHeight="1" x14ac:dyDescent="0.25">
      <c r="A379" s="101" t="s">
        <v>363</v>
      </c>
      <c r="B379" s="256" t="s">
        <v>364</v>
      </c>
      <c r="C379" s="257"/>
      <c r="D379" s="257"/>
      <c r="E379" s="257"/>
      <c r="F379" s="257"/>
      <c r="G379" s="257"/>
      <c r="H379" s="257"/>
      <c r="I379" s="257"/>
      <c r="J379" s="257"/>
      <c r="K379" s="257"/>
      <c r="L379" s="257"/>
      <c r="M379" s="257"/>
      <c r="N379" s="257"/>
      <c r="O379" s="257"/>
      <c r="P379" s="258"/>
      <c r="Q379" s="86"/>
      <c r="R379" s="87"/>
      <c r="S379" s="88"/>
      <c r="T379" s="142"/>
      <c r="U379" s="20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" customHeight="1" thickBot="1" x14ac:dyDescent="0.3">
      <c r="A380" s="101" t="s">
        <v>365</v>
      </c>
      <c r="B380" s="281" t="s">
        <v>366</v>
      </c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3"/>
      <c r="Q380" s="112"/>
      <c r="R380" s="143"/>
      <c r="S380" s="144"/>
      <c r="T380" s="145"/>
      <c r="U380" s="11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" customHeight="1" x14ac:dyDescent="0.25">
      <c r="A381" s="273" t="s">
        <v>404</v>
      </c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5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" customHeight="1" x14ac:dyDescent="0.25">
      <c r="A382" s="276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77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7.5" customHeight="1" x14ac:dyDescent="0.25">
      <c r="A383" s="276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77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thickBot="1" x14ac:dyDescent="0.3">
      <c r="A384" s="278"/>
      <c r="B384" s="279"/>
      <c r="C384" s="279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279"/>
      <c r="R384" s="279"/>
      <c r="S384" s="279"/>
      <c r="T384" s="279"/>
      <c r="U384" s="280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7.5" customHeight="1" thickTop="1" thickBot="1" x14ac:dyDescent="0.3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" customHeight="1" thickTop="1" thickBot="1" x14ac:dyDescent="0.3">
      <c r="A386" s="118" t="s">
        <v>367</v>
      </c>
      <c r="B386" s="269" t="s">
        <v>368</v>
      </c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1"/>
      <c r="Q386" s="96">
        <v>1</v>
      </c>
      <c r="R386" s="97">
        <v>2</v>
      </c>
      <c r="S386" s="98">
        <v>3</v>
      </c>
      <c r="T386" s="97">
        <v>4</v>
      </c>
      <c r="U386" s="108">
        <v>5</v>
      </c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" customHeight="1" x14ac:dyDescent="0.25">
      <c r="A387" s="119" t="s">
        <v>369</v>
      </c>
      <c r="B387" s="262" t="s">
        <v>370</v>
      </c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4"/>
      <c r="Q387" s="188"/>
      <c r="R387" s="152"/>
      <c r="S387" s="137"/>
      <c r="T387" s="152"/>
      <c r="U387" s="207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" customHeight="1" thickBot="1" x14ac:dyDescent="0.3">
      <c r="A388" s="111" t="s">
        <v>371</v>
      </c>
      <c r="B388" s="270" t="s">
        <v>372</v>
      </c>
      <c r="C388" s="271"/>
      <c r="D388" s="271"/>
      <c r="E388" s="271"/>
      <c r="F388" s="271"/>
      <c r="G388" s="271"/>
      <c r="H388" s="271"/>
      <c r="I388" s="271"/>
      <c r="J388" s="271"/>
      <c r="K388" s="271"/>
      <c r="L388" s="271"/>
      <c r="M388" s="271"/>
      <c r="N388" s="271"/>
      <c r="O388" s="271"/>
      <c r="P388" s="272"/>
      <c r="Q388" s="208"/>
      <c r="R388" s="180"/>
      <c r="S388" s="114"/>
      <c r="T388" s="180"/>
      <c r="U388" s="209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" customHeight="1" x14ac:dyDescent="0.25">
      <c r="A389" s="273" t="s">
        <v>404</v>
      </c>
      <c r="B389" s="274"/>
      <c r="C389" s="274"/>
      <c r="D389" s="274"/>
      <c r="E389" s="274"/>
      <c r="F389" s="274"/>
      <c r="G389" s="274"/>
      <c r="H389" s="274"/>
      <c r="I389" s="274"/>
      <c r="J389" s="274"/>
      <c r="K389" s="274"/>
      <c r="L389" s="274"/>
      <c r="M389" s="274"/>
      <c r="N389" s="274"/>
      <c r="O389" s="274"/>
      <c r="P389" s="274"/>
      <c r="Q389" s="274"/>
      <c r="R389" s="274"/>
      <c r="S389" s="274"/>
      <c r="T389" s="274"/>
      <c r="U389" s="275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7.5" customHeight="1" x14ac:dyDescent="0.25">
      <c r="A390" s="276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77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6.5" customHeight="1" x14ac:dyDescent="0.25">
      <c r="A391" s="276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77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thickBot="1" x14ac:dyDescent="0.3">
      <c r="A392" s="278"/>
      <c r="B392" s="279"/>
      <c r="C392" s="279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  <c r="O392" s="279"/>
      <c r="P392" s="279"/>
      <c r="Q392" s="279"/>
      <c r="R392" s="279"/>
      <c r="S392" s="279"/>
      <c r="T392" s="279"/>
      <c r="U392" s="280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7.5" customHeight="1" thickTop="1" thickBot="1" x14ac:dyDescent="0.3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6.5" thickTop="1" thickBot="1" x14ac:dyDescent="0.3">
      <c r="A394" s="118" t="s">
        <v>373</v>
      </c>
      <c r="B394" s="269" t="s">
        <v>374</v>
      </c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1"/>
      <c r="Q394" s="96">
        <v>1</v>
      </c>
      <c r="R394" s="97">
        <v>2</v>
      </c>
      <c r="S394" s="98">
        <v>3</v>
      </c>
      <c r="T394" s="97">
        <v>4</v>
      </c>
      <c r="U394" s="108">
        <v>5</v>
      </c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24.75" customHeight="1" thickBot="1" x14ac:dyDescent="0.3">
      <c r="A395" s="102" t="s">
        <v>375</v>
      </c>
      <c r="B395" s="281" t="s">
        <v>376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3"/>
      <c r="Q395" s="183"/>
      <c r="R395" s="145"/>
      <c r="S395" s="144"/>
      <c r="T395" s="145"/>
      <c r="U395" s="11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5">
      <c r="A396" s="273" t="s">
        <v>404</v>
      </c>
      <c r="B396" s="274"/>
      <c r="C396" s="274"/>
      <c r="D396" s="274"/>
      <c r="E396" s="274"/>
      <c r="F396" s="274"/>
      <c r="G396" s="274"/>
      <c r="H396" s="274"/>
      <c r="I396" s="274"/>
      <c r="J396" s="274"/>
      <c r="K396" s="274"/>
      <c r="L396" s="274"/>
      <c r="M396" s="274"/>
      <c r="N396" s="274"/>
      <c r="O396" s="274"/>
      <c r="P396" s="274"/>
      <c r="Q396" s="274"/>
      <c r="R396" s="274"/>
      <c r="S396" s="274"/>
      <c r="T396" s="274"/>
      <c r="U396" s="275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" customHeight="1" x14ac:dyDescent="0.25">
      <c r="A397" s="276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77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" customHeight="1" x14ac:dyDescent="0.25">
      <c r="A398" s="276"/>
      <c r="B398" s="263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77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" customHeight="1" thickBot="1" x14ac:dyDescent="0.3">
      <c r="A399" s="278"/>
      <c r="B399" s="279"/>
      <c r="C399" s="279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  <c r="O399" s="279"/>
      <c r="P399" s="279"/>
      <c r="Q399" s="279"/>
      <c r="R399" s="279"/>
      <c r="S399" s="279"/>
      <c r="T399" s="279"/>
      <c r="U399" s="280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7.5" customHeight="1" thickTop="1" thickBot="1" x14ac:dyDescent="0.3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" customHeight="1" thickTop="1" thickBot="1" x14ac:dyDescent="0.3">
      <c r="A401" s="118" t="s">
        <v>377</v>
      </c>
      <c r="B401" s="259" t="s">
        <v>378</v>
      </c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1"/>
      <c r="Q401" s="96">
        <v>1</v>
      </c>
      <c r="R401" s="97">
        <v>2</v>
      </c>
      <c r="S401" s="98">
        <v>3</v>
      </c>
      <c r="T401" s="97">
        <v>4</v>
      </c>
      <c r="U401" s="108">
        <v>5</v>
      </c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x14ac:dyDescent="0.25">
      <c r="A402" s="119" t="s">
        <v>379</v>
      </c>
      <c r="B402" s="262" t="s">
        <v>380</v>
      </c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4"/>
      <c r="Q402" s="150"/>
      <c r="R402" s="151"/>
      <c r="S402" s="137"/>
      <c r="T402" s="210"/>
      <c r="U402" s="153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24.75" customHeight="1" x14ac:dyDescent="0.25">
      <c r="A403" s="101" t="s">
        <v>381</v>
      </c>
      <c r="B403" s="256" t="s">
        <v>382</v>
      </c>
      <c r="C403" s="257"/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8"/>
      <c r="Q403" s="86"/>
      <c r="R403" s="87"/>
      <c r="S403" s="88"/>
      <c r="T403" s="89"/>
      <c r="U403" s="14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5">
      <c r="A404" s="101" t="s">
        <v>383</v>
      </c>
      <c r="B404" s="256" t="s">
        <v>384</v>
      </c>
      <c r="C404" s="257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/>
      <c r="O404" s="257"/>
      <c r="P404" s="258"/>
      <c r="Q404" s="86"/>
      <c r="R404" s="142"/>
      <c r="S404" s="88"/>
      <c r="T404" s="89"/>
      <c r="U404" s="14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s="23" customFormat="1" ht="24.75" customHeight="1" x14ac:dyDescent="0.25">
      <c r="A405" s="101" t="s">
        <v>385</v>
      </c>
      <c r="B405" s="256" t="s">
        <v>386</v>
      </c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1"/>
      <c r="Q405" s="86"/>
      <c r="R405" s="89"/>
      <c r="S405" s="88"/>
      <c r="T405" s="89"/>
      <c r="U405" s="141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thickBot="1" x14ac:dyDescent="0.3">
      <c r="A406" s="111" t="s">
        <v>387</v>
      </c>
      <c r="B406" s="281" t="s">
        <v>388</v>
      </c>
      <c r="C406" s="282"/>
      <c r="D406" s="282"/>
      <c r="E406" s="282"/>
      <c r="F406" s="282"/>
      <c r="G406" s="282"/>
      <c r="H406" s="282"/>
      <c r="I406" s="282"/>
      <c r="J406" s="282"/>
      <c r="K406" s="282"/>
      <c r="L406" s="282"/>
      <c r="M406" s="282"/>
      <c r="N406" s="282"/>
      <c r="O406" s="282"/>
      <c r="P406" s="283"/>
      <c r="Q406" s="112"/>
      <c r="R406" s="143"/>
      <c r="S406" s="144"/>
      <c r="T406" s="194"/>
      <c r="U406" s="11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5">
      <c r="A407" s="273" t="s">
        <v>404</v>
      </c>
      <c r="B407" s="274"/>
      <c r="C407" s="274"/>
      <c r="D407" s="274"/>
      <c r="E407" s="274"/>
      <c r="F407" s="274"/>
      <c r="G407" s="274"/>
      <c r="H407" s="274"/>
      <c r="I407" s="274"/>
      <c r="J407" s="274"/>
      <c r="K407" s="274"/>
      <c r="L407" s="274"/>
      <c r="M407" s="274"/>
      <c r="N407" s="274"/>
      <c r="O407" s="274"/>
      <c r="P407" s="274"/>
      <c r="Q407" s="274"/>
      <c r="R407" s="274"/>
      <c r="S407" s="274"/>
      <c r="T407" s="274"/>
      <c r="U407" s="275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5">
      <c r="A408" s="276"/>
      <c r="B408" s="263"/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7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5">
      <c r="A409" s="276"/>
      <c r="B409" s="263"/>
      <c r="C409" s="263"/>
      <c r="D409" s="263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77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thickBot="1" x14ac:dyDescent="0.3">
      <c r="A410" s="278"/>
      <c r="B410" s="279"/>
      <c r="C410" s="279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  <c r="T410" s="279"/>
      <c r="U410" s="280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thickTop="1" thickBot="1" x14ac:dyDescent="0.3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5"/>
      <c r="T411" s="25"/>
      <c r="U411" s="25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thickTop="1" thickBot="1" x14ac:dyDescent="0.3">
      <c r="A412" s="318" t="s">
        <v>389</v>
      </c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87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5">
      <c r="A413" s="315"/>
      <c r="B413" s="274"/>
      <c r="C413" s="274"/>
      <c r="D413" s="274"/>
      <c r="E413" s="274"/>
      <c r="F413" s="274"/>
      <c r="G413" s="274"/>
      <c r="H413" s="274"/>
      <c r="I413" s="274"/>
      <c r="J413" s="274"/>
      <c r="K413" s="274"/>
      <c r="L413" s="274"/>
      <c r="M413" s="274"/>
      <c r="N413" s="274"/>
      <c r="O413" s="274"/>
      <c r="P413" s="274"/>
      <c r="Q413" s="274"/>
      <c r="R413" s="274"/>
      <c r="S413" s="274"/>
      <c r="T413" s="274"/>
      <c r="U413" s="275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5">
      <c r="A414" s="276"/>
      <c r="B414" s="263"/>
      <c r="C414" s="263"/>
      <c r="D414" s="263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77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5">
      <c r="A415" s="276"/>
      <c r="B415" s="263"/>
      <c r="C415" s="263"/>
      <c r="D415" s="263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77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5">
      <c r="A416" s="276"/>
      <c r="B416" s="263"/>
      <c r="C416" s="263"/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77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s="13" customFormat="1" ht="15.75" customHeight="1" x14ac:dyDescent="0.25">
      <c r="A417" s="276"/>
      <c r="B417" s="263"/>
      <c r="C417" s="263"/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77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s="13" customFormat="1" ht="15.75" customHeight="1" x14ac:dyDescent="0.25">
      <c r="A418" s="276"/>
      <c r="B418" s="263"/>
      <c r="C418" s="263"/>
      <c r="D418" s="263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77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5">
      <c r="A419" s="276"/>
      <c r="B419" s="263"/>
      <c r="C419" s="263"/>
      <c r="D419" s="263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77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8" customHeight="1" x14ac:dyDescent="0.25">
      <c r="A420" s="276"/>
      <c r="B420" s="263"/>
      <c r="C420" s="263"/>
      <c r="D420" s="263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77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8" customHeight="1" x14ac:dyDescent="0.25">
      <c r="A421" s="276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77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x14ac:dyDescent="0.25">
      <c r="A422" s="276"/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77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x14ac:dyDescent="0.25">
      <c r="A423" s="276"/>
      <c r="B423" s="263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77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x14ac:dyDescent="0.25">
      <c r="A424" s="276"/>
      <c r="B424" s="263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77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x14ac:dyDescent="0.25">
      <c r="A425" s="276"/>
      <c r="B425" s="263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77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x14ac:dyDescent="0.25">
      <c r="A426" s="276"/>
      <c r="B426" s="263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77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x14ac:dyDescent="0.25">
      <c r="A427" s="276"/>
      <c r="B427" s="263"/>
      <c r="C427" s="263"/>
      <c r="D427" s="263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77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x14ac:dyDescent="0.25">
      <c r="A428" s="276"/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77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thickBot="1" x14ac:dyDescent="0.3">
      <c r="A429" s="278"/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  <c r="T429" s="279"/>
      <c r="U429" s="280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8" thickTop="1" thickBot="1" x14ac:dyDescent="0.3">
      <c r="A430" s="319"/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8" thickTop="1" thickBot="1" x14ac:dyDescent="0.3">
      <c r="A431" s="318" t="s">
        <v>390</v>
      </c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87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x14ac:dyDescent="0.25">
      <c r="A432" s="315"/>
      <c r="B432" s="274"/>
      <c r="C432" s="274"/>
      <c r="D432" s="274"/>
      <c r="E432" s="274"/>
      <c r="F432" s="274"/>
      <c r="G432" s="274"/>
      <c r="H432" s="274"/>
      <c r="I432" s="274"/>
      <c r="J432" s="274"/>
      <c r="K432" s="274"/>
      <c r="L432" s="274"/>
      <c r="M432" s="274"/>
      <c r="N432" s="274"/>
      <c r="O432" s="274"/>
      <c r="P432" s="274"/>
      <c r="Q432" s="274"/>
      <c r="R432" s="274"/>
      <c r="S432" s="274"/>
      <c r="T432" s="274"/>
      <c r="U432" s="275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5">
      <c r="A433" s="276"/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77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5">
      <c r="A434" s="276"/>
      <c r="B434" s="263"/>
      <c r="C434" s="263"/>
      <c r="D434" s="263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77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x14ac:dyDescent="0.25">
      <c r="A435" s="276"/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77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13" customFormat="1" x14ac:dyDescent="0.25">
      <c r="A436" s="276"/>
      <c r="B436" s="263"/>
      <c r="C436" s="263"/>
      <c r="D436" s="263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77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13" customFormat="1" x14ac:dyDescent="0.25">
      <c r="A437" s="276"/>
      <c r="B437" s="263"/>
      <c r="C437" s="263"/>
      <c r="D437" s="263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77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x14ac:dyDescent="0.25">
      <c r="A438" s="276"/>
      <c r="B438" s="263"/>
      <c r="C438" s="263"/>
      <c r="D438" s="263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77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x14ac:dyDescent="0.25">
      <c r="A439" s="276"/>
      <c r="B439" s="263"/>
      <c r="C439" s="263"/>
      <c r="D439" s="263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77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27" customHeight="1" x14ac:dyDescent="0.25">
      <c r="A440" s="276"/>
      <c r="B440" s="263"/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77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x14ac:dyDescent="0.25">
      <c r="A441" s="276"/>
      <c r="B441" s="263"/>
      <c r="C441" s="263"/>
      <c r="D441" s="263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77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x14ac:dyDescent="0.25">
      <c r="A442" s="276"/>
      <c r="B442" s="263"/>
      <c r="C442" s="263"/>
      <c r="D442" s="263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77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x14ac:dyDescent="0.25">
      <c r="A443" s="276"/>
      <c r="B443" s="263"/>
      <c r="C443" s="263"/>
      <c r="D443" s="263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77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x14ac:dyDescent="0.25">
      <c r="A444" s="276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77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thickBot="1" x14ac:dyDescent="0.3">
      <c r="A445" s="278"/>
      <c r="B445" s="279"/>
      <c r="C445" s="279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  <c r="O445" s="279"/>
      <c r="P445" s="279"/>
      <c r="Q445" s="279"/>
      <c r="R445" s="279"/>
      <c r="S445" s="279"/>
      <c r="T445" s="279"/>
      <c r="U445" s="280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7.5" customHeight="1" thickTop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x14ac:dyDescent="0.25">
      <c r="A447" s="317" t="s">
        <v>391</v>
      </c>
      <c r="B447" s="311"/>
      <c r="C447" s="311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x14ac:dyDescent="0.25">
      <c r="A448" s="316" t="s">
        <v>421</v>
      </c>
      <c r="B448" s="311"/>
      <c r="C448" s="311"/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5" ht="26.25" customHeight="1" x14ac:dyDescent="0.25">
      <c r="A449" s="314" t="s">
        <v>392</v>
      </c>
      <c r="B449" s="311"/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5" ht="15.75" customHeight="1" x14ac:dyDescent="0.25">
      <c r="A450" s="310" t="s">
        <v>393</v>
      </c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5" x14ac:dyDescent="0.25">
      <c r="A451" s="311"/>
      <c r="B451" s="263"/>
      <c r="C451" s="263"/>
      <c r="D451" s="263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311"/>
      <c r="V451" s="1"/>
      <c r="W451" s="1"/>
      <c r="X451" s="1"/>
      <c r="Y451" s="1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5" x14ac:dyDescent="0.25">
      <c r="A452" s="311"/>
      <c r="B452" s="311"/>
      <c r="C452" s="311"/>
      <c r="D452" s="311"/>
      <c r="E452" s="311"/>
      <c r="F452" s="311"/>
      <c r="G452" s="311"/>
      <c r="H452" s="311"/>
      <c r="I452" s="311"/>
      <c r="J452" s="311"/>
      <c r="K452" s="311"/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5" x14ac:dyDescent="0.25">
      <c r="A453" s="310" t="s">
        <v>394</v>
      </c>
      <c r="B453" s="311"/>
      <c r="C453" s="311"/>
      <c r="D453" s="311"/>
      <c r="E453" s="311"/>
      <c r="F453" s="311"/>
      <c r="G453" s="311"/>
      <c r="H453" s="311"/>
      <c r="I453" s="311"/>
      <c r="J453" s="311"/>
      <c r="K453" s="311"/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5" x14ac:dyDescent="0.25">
      <c r="A454" s="311"/>
      <c r="B454" s="263"/>
      <c r="C454" s="263"/>
      <c r="D454" s="263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31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5" x14ac:dyDescent="0.25">
      <c r="A455" s="311"/>
      <c r="B455" s="311"/>
      <c r="C455" s="311"/>
      <c r="D455" s="311"/>
      <c r="E455" s="311"/>
      <c r="F455" s="311"/>
      <c r="G455" s="311"/>
      <c r="H455" s="311"/>
      <c r="I455" s="311"/>
      <c r="J455" s="311"/>
      <c r="K455" s="311"/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5" ht="86.25" customHeight="1" thickBot="1" x14ac:dyDescent="0.3">
      <c r="A456" s="310" t="s">
        <v>420</v>
      </c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  <c r="T456" s="312"/>
      <c r="U456" s="31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5" ht="16.5" thickTop="1" thickBot="1" x14ac:dyDescent="0.3">
      <c r="A457" s="212"/>
      <c r="B457" s="212"/>
      <c r="C457" s="212"/>
      <c r="D457" s="212"/>
      <c r="E457" s="212"/>
      <c r="F457" s="213">
        <v>1</v>
      </c>
      <c r="G457" s="214">
        <v>2</v>
      </c>
      <c r="H457" s="215">
        <v>3</v>
      </c>
      <c r="I457" s="214">
        <v>4</v>
      </c>
      <c r="J457" s="216">
        <v>5</v>
      </c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1"/>
      <c r="W457" s="1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24"/>
    </row>
    <row r="458" spans="1:35" x14ac:dyDescent="0.25">
      <c r="A458" s="212"/>
      <c r="B458" s="212"/>
      <c r="C458" s="212"/>
      <c r="D458" s="212"/>
      <c r="E458" s="212"/>
      <c r="F458" s="217"/>
      <c r="G458" s="218" t="s">
        <v>395</v>
      </c>
      <c r="H458" s="219"/>
      <c r="I458" s="220"/>
      <c r="J458" s="221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1"/>
      <c r="W458" s="1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24"/>
    </row>
    <row r="459" spans="1:35" x14ac:dyDescent="0.25">
      <c r="A459" s="212"/>
      <c r="B459" s="212"/>
      <c r="C459" s="212"/>
      <c r="D459" s="212"/>
      <c r="E459" s="212"/>
      <c r="F459" s="222"/>
      <c r="G459" s="223"/>
      <c r="H459" s="224" t="s">
        <v>395</v>
      </c>
      <c r="I459" s="225"/>
      <c r="J459" s="226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1"/>
      <c r="W459" s="1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24"/>
    </row>
    <row r="460" spans="1:35" ht="15" customHeight="1" thickBot="1" x14ac:dyDescent="0.3">
      <c r="A460" s="227"/>
      <c r="B460" s="227"/>
      <c r="C460" s="227"/>
      <c r="D460" s="227"/>
      <c r="E460" s="227"/>
      <c r="F460" s="228"/>
      <c r="G460" s="229"/>
      <c r="H460" s="230"/>
      <c r="I460" s="231" t="s">
        <v>395</v>
      </c>
      <c r="J460" s="232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s="13" customFormat="1" ht="67.5" customHeight="1" thickTop="1" x14ac:dyDescent="0.25">
      <c r="A461" s="313" t="s">
        <v>396</v>
      </c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5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5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5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1"/>
      <c r="W996" s="1"/>
      <c r="X996" s="1"/>
      <c r="Y996" s="1"/>
    </row>
    <row r="997" spans="1:34" ht="1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1"/>
      <c r="W997" s="1"/>
      <c r="X997" s="1"/>
      <c r="Y997" s="1"/>
    </row>
    <row r="998" spans="1:34" ht="1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1"/>
      <c r="W998" s="1"/>
      <c r="X998" s="1"/>
      <c r="Y998" s="1"/>
    </row>
    <row r="999" spans="1:34" ht="1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1"/>
      <c r="W999" s="1"/>
      <c r="X999" s="1"/>
      <c r="Y999" s="1"/>
    </row>
    <row r="1000" spans="1:34" ht="1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1"/>
      <c r="W1000" s="1"/>
      <c r="X1000" s="1"/>
      <c r="Y1000" s="1"/>
    </row>
    <row r="1001" spans="1:34" ht="15" customHeigh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1"/>
      <c r="W1001" s="1"/>
      <c r="X1001" s="1"/>
      <c r="Y1001" s="1"/>
    </row>
    <row r="1002" spans="1:34" ht="15" customHeigh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1"/>
      <c r="W1002" s="1"/>
      <c r="X1002" s="1"/>
      <c r="Y1002" s="1"/>
    </row>
    <row r="1003" spans="1:34" ht="15" customHeigh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1"/>
      <c r="W1003" s="1"/>
      <c r="X1003" s="1"/>
      <c r="Y1003" s="1"/>
    </row>
    <row r="1004" spans="1:34" ht="15" customHeigh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1"/>
      <c r="W1004" s="1"/>
      <c r="X1004" s="1"/>
      <c r="Y1004" s="1"/>
    </row>
    <row r="1005" spans="1:34" ht="15" customHeigh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1"/>
      <c r="W1005" s="1"/>
      <c r="X1005" s="1"/>
      <c r="Y1005" s="1"/>
    </row>
  </sheetData>
  <sheetProtection algorithmName="SHA-512" hashValue="dtMHxq4p0zBd1Mu5LyHECCH7zlRzaGdcg7c28crYEP9RZk3ijFvrnyX/F8yyyglurI6eQp1QuwNvgeonTylNog==" saltValue="5mxN5EO52OBgt0aTFBCNAA==" spinCount="100000" sheet="1" objects="1" scenarios="1"/>
  <mergeCells count="286">
    <mergeCell ref="B318:P318"/>
    <mergeCell ref="B312:P312"/>
    <mergeCell ref="A313:U316"/>
    <mergeCell ref="B173:P173"/>
    <mergeCell ref="B174:P174"/>
    <mergeCell ref="B175:P175"/>
    <mergeCell ref="B176:P176"/>
    <mergeCell ref="B177:P177"/>
    <mergeCell ref="B178:P178"/>
    <mergeCell ref="A208:U211"/>
    <mergeCell ref="A199:U202"/>
    <mergeCell ref="B204:P204"/>
    <mergeCell ref="B187:U187"/>
    <mergeCell ref="A182:U185"/>
    <mergeCell ref="B179:P179"/>
    <mergeCell ref="A230:U233"/>
    <mergeCell ref="A219:U222"/>
    <mergeCell ref="B218:P218"/>
    <mergeCell ref="B213:P213"/>
    <mergeCell ref="B214:P214"/>
    <mergeCell ref="B188:P188"/>
    <mergeCell ref="B189:P189"/>
    <mergeCell ref="B190:P190"/>
    <mergeCell ref="A191:U194"/>
    <mergeCell ref="B74:P74"/>
    <mergeCell ref="B75:P75"/>
    <mergeCell ref="A56:U59"/>
    <mergeCell ref="B61:U61"/>
    <mergeCell ref="B51:P51"/>
    <mergeCell ref="B52:P52"/>
    <mergeCell ref="A45:U48"/>
    <mergeCell ref="B50:P50"/>
    <mergeCell ref="A67:U70"/>
    <mergeCell ref="B72:P72"/>
    <mergeCell ref="B42:P42"/>
    <mergeCell ref="B44:P44"/>
    <mergeCell ref="B43:P43"/>
    <mergeCell ref="B53:P53"/>
    <mergeCell ref="B54:P54"/>
    <mergeCell ref="B155:P155"/>
    <mergeCell ref="B156:P156"/>
    <mergeCell ref="B130:P130"/>
    <mergeCell ref="B131:P131"/>
    <mergeCell ref="B133:P133"/>
    <mergeCell ref="B134:P134"/>
    <mergeCell ref="B135:P135"/>
    <mergeCell ref="B136:P136"/>
    <mergeCell ref="B129:P129"/>
    <mergeCell ref="B132:P132"/>
    <mergeCell ref="B143:P143"/>
    <mergeCell ref="B144:P144"/>
    <mergeCell ref="B145:P145"/>
    <mergeCell ref="B146:P146"/>
    <mergeCell ref="B128:U128"/>
    <mergeCell ref="B147:P147"/>
    <mergeCell ref="A148:U151"/>
    <mergeCell ref="B142:P142"/>
    <mergeCell ref="B153:P153"/>
    <mergeCell ref="B154:P154"/>
    <mergeCell ref="A137:U140"/>
    <mergeCell ref="B122:P122"/>
    <mergeCell ref="A123:U126"/>
    <mergeCell ref="B115:P115"/>
    <mergeCell ref="B116:P116"/>
    <mergeCell ref="B106:U106"/>
    <mergeCell ref="B117:P117"/>
    <mergeCell ref="B118:P118"/>
    <mergeCell ref="B119:P119"/>
    <mergeCell ref="B120:P120"/>
    <mergeCell ref="B121:P121"/>
    <mergeCell ref="B108:P108"/>
    <mergeCell ref="B109:P109"/>
    <mergeCell ref="A110:U113"/>
    <mergeCell ref="H16:U16"/>
    <mergeCell ref="A14:E14"/>
    <mergeCell ref="F14:U14"/>
    <mergeCell ref="A16:G16"/>
    <mergeCell ref="A9:U9"/>
    <mergeCell ref="A8:D8"/>
    <mergeCell ref="E8:U8"/>
    <mergeCell ref="A10:D10"/>
    <mergeCell ref="E10:U10"/>
    <mergeCell ref="A12:D12"/>
    <mergeCell ref="E12:U12"/>
    <mergeCell ref="A1:U4"/>
    <mergeCell ref="P18:Q18"/>
    <mergeCell ref="A22:U22"/>
    <mergeCell ref="A24:U24"/>
    <mergeCell ref="A20:U20"/>
    <mergeCell ref="A23:U23"/>
    <mergeCell ref="A17:U17"/>
    <mergeCell ref="A18:H18"/>
    <mergeCell ref="B215:P215"/>
    <mergeCell ref="B207:P207"/>
    <mergeCell ref="B205:P205"/>
    <mergeCell ref="B206:P206"/>
    <mergeCell ref="B84:P84"/>
    <mergeCell ref="B85:P85"/>
    <mergeCell ref="A86:U89"/>
    <mergeCell ref="B91:P91"/>
    <mergeCell ref="B92:P92"/>
    <mergeCell ref="B157:P157"/>
    <mergeCell ref="A158:U161"/>
    <mergeCell ref="B163:P163"/>
    <mergeCell ref="B164:P164"/>
    <mergeCell ref="B165:P165"/>
    <mergeCell ref="B166:P166"/>
    <mergeCell ref="B167:P167"/>
    <mergeCell ref="B196:P196"/>
    <mergeCell ref="B197:P197"/>
    <mergeCell ref="B198:P198"/>
    <mergeCell ref="B216:P216"/>
    <mergeCell ref="B229:P229"/>
    <mergeCell ref="B228:P228"/>
    <mergeCell ref="B224:P224"/>
    <mergeCell ref="B225:P225"/>
    <mergeCell ref="B226:P226"/>
    <mergeCell ref="B227:P227"/>
    <mergeCell ref="B217:P217"/>
    <mergeCell ref="D6:U6"/>
    <mergeCell ref="A7:U7"/>
    <mergeCell ref="B38:U38"/>
    <mergeCell ref="B39:P39"/>
    <mergeCell ref="B40:P40"/>
    <mergeCell ref="B41:P41"/>
    <mergeCell ref="B253:P253"/>
    <mergeCell ref="A254:U257"/>
    <mergeCell ref="B261:P261"/>
    <mergeCell ref="B76:P76"/>
    <mergeCell ref="B77:P77"/>
    <mergeCell ref="A78:U81"/>
    <mergeCell ref="B83:P83"/>
    <mergeCell ref="B65:P65"/>
    <mergeCell ref="B66:P66"/>
    <mergeCell ref="B55:P55"/>
    <mergeCell ref="B73:P73"/>
    <mergeCell ref="A15:U15"/>
    <mergeCell ref="A13:U13"/>
    <mergeCell ref="B64:P64"/>
    <mergeCell ref="B62:P62"/>
    <mergeCell ref="B63:P63"/>
    <mergeCell ref="A6:C6"/>
    <mergeCell ref="A21:U21"/>
    <mergeCell ref="V245:W266"/>
    <mergeCell ref="B245:P245"/>
    <mergeCell ref="B286:P286"/>
    <mergeCell ref="B287:P287"/>
    <mergeCell ref="B299:P299"/>
    <mergeCell ref="B262:P262"/>
    <mergeCell ref="B252:P252"/>
    <mergeCell ref="B247:P247"/>
    <mergeCell ref="B248:P248"/>
    <mergeCell ref="B249:P249"/>
    <mergeCell ref="B250:P250"/>
    <mergeCell ref="B263:P263"/>
    <mergeCell ref="B264:P264"/>
    <mergeCell ref="B265:P265"/>
    <mergeCell ref="B296:P296"/>
    <mergeCell ref="B297:P297"/>
    <mergeCell ref="B298:P298"/>
    <mergeCell ref="B288:P288"/>
    <mergeCell ref="B295:P295"/>
    <mergeCell ref="B289:P289"/>
    <mergeCell ref="B266:P266"/>
    <mergeCell ref="A267:U270"/>
    <mergeCell ref="B272:U272"/>
    <mergeCell ref="B251:P251"/>
    <mergeCell ref="B311:P311"/>
    <mergeCell ref="B321:P321"/>
    <mergeCell ref="A322:U325"/>
    <mergeCell ref="B300:P300"/>
    <mergeCell ref="B301:P301"/>
    <mergeCell ref="A25:U25"/>
    <mergeCell ref="B100:P100"/>
    <mergeCell ref="A101:U104"/>
    <mergeCell ref="A93:U96"/>
    <mergeCell ref="B98:P98"/>
    <mergeCell ref="B99:P99"/>
    <mergeCell ref="B107:P107"/>
    <mergeCell ref="A29:G29"/>
    <mergeCell ref="A32:G32"/>
    <mergeCell ref="A33:G33"/>
    <mergeCell ref="A34:G34"/>
    <mergeCell ref="A168:U171"/>
    <mergeCell ref="B246:P246"/>
    <mergeCell ref="B180:P180"/>
    <mergeCell ref="B235:P235"/>
    <mergeCell ref="B238:P238"/>
    <mergeCell ref="B181:P181"/>
    <mergeCell ref="B239:P239"/>
    <mergeCell ref="A240:U243"/>
    <mergeCell ref="B394:P394"/>
    <mergeCell ref="B378:P378"/>
    <mergeCell ref="B379:P379"/>
    <mergeCell ref="Q26:U26"/>
    <mergeCell ref="B341:P341"/>
    <mergeCell ref="B342:P342"/>
    <mergeCell ref="B343:P343"/>
    <mergeCell ref="A281:U284"/>
    <mergeCell ref="A290:U293"/>
    <mergeCell ref="B279:P279"/>
    <mergeCell ref="B273:P273"/>
    <mergeCell ref="B274:P274"/>
    <mergeCell ref="B275:P275"/>
    <mergeCell ref="B276:P276"/>
    <mergeCell ref="B277:P277"/>
    <mergeCell ref="B278:P278"/>
    <mergeCell ref="B303:P303"/>
    <mergeCell ref="A304:U307"/>
    <mergeCell ref="B302:P302"/>
    <mergeCell ref="B344:P344"/>
    <mergeCell ref="A334:U337"/>
    <mergeCell ref="A340:U340"/>
    <mergeCell ref="B332:P332"/>
    <mergeCell ref="B333:P333"/>
    <mergeCell ref="B395:P395"/>
    <mergeCell ref="A450:U452"/>
    <mergeCell ref="A453:U455"/>
    <mergeCell ref="A456:U456"/>
    <mergeCell ref="A461:U461"/>
    <mergeCell ref="A449:U449"/>
    <mergeCell ref="A432:U445"/>
    <mergeCell ref="A448:U448"/>
    <mergeCell ref="A447:U447"/>
    <mergeCell ref="B406:P406"/>
    <mergeCell ref="A407:U410"/>
    <mergeCell ref="A412:U412"/>
    <mergeCell ref="A413:U429"/>
    <mergeCell ref="A430:U430"/>
    <mergeCell ref="A431:U431"/>
    <mergeCell ref="B401:P401"/>
    <mergeCell ref="B402:P402"/>
    <mergeCell ref="B403:P403"/>
    <mergeCell ref="B404:P404"/>
    <mergeCell ref="A396:U399"/>
    <mergeCell ref="B405:P405"/>
    <mergeCell ref="B346:P346"/>
    <mergeCell ref="B356:P356"/>
    <mergeCell ref="B347:P347"/>
    <mergeCell ref="B355:P355"/>
    <mergeCell ref="B357:P357"/>
    <mergeCell ref="B377:P377"/>
    <mergeCell ref="B369:P369"/>
    <mergeCell ref="B367:P367"/>
    <mergeCell ref="B368:P368"/>
    <mergeCell ref="A370:U373"/>
    <mergeCell ref="B366:P366"/>
    <mergeCell ref="B358:P358"/>
    <mergeCell ref="A350:U353"/>
    <mergeCell ref="B386:P386"/>
    <mergeCell ref="B387:P387"/>
    <mergeCell ref="B388:P388"/>
    <mergeCell ref="A389:U392"/>
    <mergeCell ref="B348:P348"/>
    <mergeCell ref="B349:P349"/>
    <mergeCell ref="B376:P376"/>
    <mergeCell ref="B375:U375"/>
    <mergeCell ref="A359:U362"/>
    <mergeCell ref="B364:P364"/>
    <mergeCell ref="B365:P365"/>
    <mergeCell ref="A381:U384"/>
    <mergeCell ref="B380:P380"/>
    <mergeCell ref="A27:G28"/>
    <mergeCell ref="M27:M28"/>
    <mergeCell ref="N27:N28"/>
    <mergeCell ref="O27:O28"/>
    <mergeCell ref="A30:G30"/>
    <mergeCell ref="A35:G35"/>
    <mergeCell ref="A36:L36"/>
    <mergeCell ref="M36:O36"/>
    <mergeCell ref="B345:P345"/>
    <mergeCell ref="B339:P339"/>
    <mergeCell ref="B236:P236"/>
    <mergeCell ref="B237:P237"/>
    <mergeCell ref="B328:P328"/>
    <mergeCell ref="B329:P329"/>
    <mergeCell ref="B330:P330"/>
    <mergeCell ref="B327:P327"/>
    <mergeCell ref="B331:P331"/>
    <mergeCell ref="B309:P309"/>
    <mergeCell ref="B310:P310"/>
    <mergeCell ref="B259:P259"/>
    <mergeCell ref="B260:P260"/>
    <mergeCell ref="B280:P280"/>
    <mergeCell ref="B319:P319"/>
    <mergeCell ref="B320:P320"/>
  </mergeCells>
  <conditionalFormatting sqref="Y29:Y35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5" orientation="portrait" r:id="rId1"/>
  <rowBreaks count="7" manualBreakCount="7">
    <brk id="71" max="20" man="1"/>
    <brk id="127" max="20" man="1"/>
    <brk id="185" max="20" man="1"/>
    <brk id="244" max="20" man="1"/>
    <brk id="308" max="20" man="1"/>
    <brk id="374" max="20" man="1"/>
    <brk id="41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Serôdio</dc:creator>
  <cp:lastModifiedBy>João Serôdio</cp:lastModifiedBy>
  <cp:lastPrinted>2018-03-26T14:02:48Z</cp:lastPrinted>
  <dcterms:created xsi:type="dcterms:W3CDTF">2018-03-26T14:04:55Z</dcterms:created>
  <dcterms:modified xsi:type="dcterms:W3CDTF">2018-03-26T16:25:41Z</dcterms:modified>
</cp:coreProperties>
</file>